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ПИТАНИЕ 2022-2023\"/>
    </mc:Choice>
  </mc:AlternateContent>
  <xr:revisionPtr revIDLastSave="0" documentId="8_{58444D78-7B77-492C-BCCC-64C34D860165}" xr6:coauthVersionLast="36" xr6:coauthVersionMax="36" xr10:uidLastSave="{00000000-0000-0000-0000-000000000000}"/>
  <bookViews>
    <workbookView xWindow="480" yWindow="1485" windowWidth="1980" windowHeight="11760" tabRatio="835" xr2:uid="{00000000-000D-0000-FFFF-FFFF00000000}"/>
  </bookViews>
  <sheets>
    <sheet name="52,70" sheetId="53" r:id="rId1"/>
  </sheets>
  <calcPr calcId="191029"/>
</workbook>
</file>

<file path=xl/calcChain.xml><?xml version="1.0" encoding="utf-8"?>
<calcChain xmlns="http://schemas.openxmlformats.org/spreadsheetml/2006/main">
  <c r="C187" i="53" l="1"/>
  <c r="D152" i="53"/>
  <c r="E152" i="53"/>
  <c r="F152" i="53"/>
  <c r="G152" i="53"/>
  <c r="H152" i="53"/>
  <c r="C152" i="53"/>
  <c r="D134" i="53"/>
  <c r="E134" i="53"/>
  <c r="F134" i="53"/>
  <c r="G134" i="53"/>
  <c r="H134" i="53"/>
  <c r="C134" i="53"/>
  <c r="H126" i="53"/>
  <c r="H115" i="53"/>
  <c r="C115" i="53"/>
  <c r="D77" i="53"/>
  <c r="E77" i="53"/>
  <c r="F77" i="53"/>
  <c r="G77" i="53"/>
  <c r="H77" i="53"/>
  <c r="C77" i="53"/>
  <c r="D43" i="53"/>
  <c r="E43" i="53"/>
  <c r="F43" i="53"/>
  <c r="G43" i="53"/>
  <c r="H43" i="53"/>
  <c r="C43" i="53"/>
  <c r="D23" i="53"/>
  <c r="E23" i="53"/>
  <c r="F23" i="53"/>
  <c r="G23" i="53"/>
  <c r="H23" i="53"/>
  <c r="C23" i="53"/>
  <c r="C189" i="53" l="1"/>
  <c r="H187" i="53"/>
  <c r="G187" i="53"/>
  <c r="F187" i="53"/>
  <c r="E187" i="53"/>
  <c r="D187" i="53"/>
  <c r="H179" i="53"/>
  <c r="G179" i="53"/>
  <c r="F179" i="53"/>
  <c r="E179" i="53"/>
  <c r="D179" i="53"/>
  <c r="H169" i="53"/>
  <c r="G169" i="53"/>
  <c r="F169" i="53"/>
  <c r="E169" i="53"/>
  <c r="D169" i="53"/>
  <c r="C169" i="53"/>
  <c r="H161" i="53"/>
  <c r="G161" i="53"/>
  <c r="F161" i="53"/>
  <c r="F171" i="53" s="1"/>
  <c r="E161" i="53"/>
  <c r="D161" i="53"/>
  <c r="H144" i="53"/>
  <c r="G144" i="53"/>
  <c r="F144" i="53"/>
  <c r="E144" i="53"/>
  <c r="D144" i="53"/>
  <c r="C144" i="53"/>
  <c r="C154" i="53" s="1"/>
  <c r="G126" i="53"/>
  <c r="F126" i="53"/>
  <c r="E126" i="53"/>
  <c r="D126" i="53"/>
  <c r="C126" i="53"/>
  <c r="C136" i="53" s="1"/>
  <c r="G115" i="53"/>
  <c r="F115" i="53"/>
  <c r="E115" i="53"/>
  <c r="D115" i="53"/>
  <c r="H107" i="53"/>
  <c r="G107" i="53"/>
  <c r="F107" i="53"/>
  <c r="E107" i="53"/>
  <c r="D107" i="53"/>
  <c r="C107" i="53"/>
  <c r="C117" i="53" s="1"/>
  <c r="H97" i="53"/>
  <c r="G97" i="53"/>
  <c r="F97" i="53"/>
  <c r="E97" i="53"/>
  <c r="D97" i="53"/>
  <c r="C97" i="53"/>
  <c r="C99" i="53" s="1"/>
  <c r="H89" i="53"/>
  <c r="G89" i="53"/>
  <c r="G99" i="53" s="1"/>
  <c r="F89" i="53"/>
  <c r="E89" i="53"/>
  <c r="D89" i="53"/>
  <c r="H70" i="53"/>
  <c r="G70" i="53"/>
  <c r="F70" i="53"/>
  <c r="E70" i="53"/>
  <c r="D70" i="53"/>
  <c r="C70" i="53"/>
  <c r="C79" i="53" s="1"/>
  <c r="H60" i="53"/>
  <c r="G60" i="53"/>
  <c r="F60" i="53"/>
  <c r="E60" i="53"/>
  <c r="D60" i="53"/>
  <c r="C60" i="53"/>
  <c r="H53" i="53"/>
  <c r="G53" i="53"/>
  <c r="G62" i="53" s="1"/>
  <c r="F53" i="53"/>
  <c r="E53" i="53"/>
  <c r="D53" i="53"/>
  <c r="C53" i="53"/>
  <c r="H35" i="53"/>
  <c r="G35" i="53"/>
  <c r="F35" i="53"/>
  <c r="E35" i="53"/>
  <c r="D35" i="53"/>
  <c r="C35" i="53"/>
  <c r="C45" i="53" s="1"/>
  <c r="C25" i="53"/>
  <c r="H15" i="53"/>
  <c r="G15" i="53"/>
  <c r="F15" i="53"/>
  <c r="E15" i="53"/>
  <c r="D15" i="53"/>
  <c r="E62" i="53" l="1"/>
  <c r="H171" i="53"/>
  <c r="E117" i="53"/>
  <c r="G117" i="53"/>
  <c r="E99" i="53"/>
  <c r="C62" i="53"/>
  <c r="E25" i="53"/>
  <c r="G25" i="53"/>
  <c r="F25" i="53"/>
  <c r="H25" i="53"/>
  <c r="F45" i="53"/>
  <c r="E79" i="53"/>
  <c r="G79" i="53"/>
  <c r="E136" i="53"/>
  <c r="G136" i="53"/>
  <c r="F154" i="53"/>
  <c r="E45" i="53"/>
  <c r="G45" i="53"/>
  <c r="F79" i="53"/>
  <c r="H79" i="53"/>
  <c r="F136" i="53"/>
  <c r="H136" i="53"/>
  <c r="E154" i="53"/>
  <c r="G154" i="53"/>
  <c r="F62" i="53"/>
  <c r="C194" i="53"/>
  <c r="E171" i="53"/>
  <c r="G171" i="53"/>
  <c r="E193" i="53"/>
  <c r="G193" i="53"/>
  <c r="E194" i="53"/>
  <c r="G194" i="53"/>
  <c r="F99" i="53"/>
  <c r="F117" i="53"/>
  <c r="C193" i="53"/>
  <c r="F193" i="53"/>
  <c r="H193" i="53"/>
  <c r="F194" i="53"/>
  <c r="H194" i="53"/>
  <c r="H62" i="53"/>
  <c r="H99" i="53"/>
  <c r="H117" i="53"/>
  <c r="H154" i="53"/>
  <c r="E189" i="53"/>
  <c r="G189" i="53"/>
  <c r="H45" i="53"/>
  <c r="C171" i="53"/>
  <c r="F189" i="53"/>
  <c r="H189" i="53"/>
  <c r="C195" i="53" l="1"/>
  <c r="E195" i="53"/>
  <c r="F195" i="53"/>
  <c r="G195" i="53"/>
  <c r="H195" i="53"/>
</calcChain>
</file>

<file path=xl/sharedStrings.xml><?xml version="1.0" encoding="utf-8"?>
<sst xmlns="http://schemas.openxmlformats.org/spreadsheetml/2006/main" count="185" uniqueCount="77">
  <si>
    <t>Чай с сахаром</t>
  </si>
  <si>
    <t>Хлеб пшеничный</t>
  </si>
  <si>
    <t>Масло сливочное/порциями/</t>
  </si>
  <si>
    <t>Напиток из шиповника</t>
  </si>
  <si>
    <t>Компот из сухофруктов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</si>
  <si>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</si>
  <si>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</si>
  <si>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</si>
  <si>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</si>
  <si>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</si>
  <si>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</si>
  <si>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</si>
  <si>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</si>
  <si>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Завтрак</t>
  </si>
  <si>
    <t xml:space="preserve">Обед </t>
  </si>
  <si>
    <t xml:space="preserve">Завтрак </t>
  </si>
  <si>
    <t>Батон нарезной</t>
  </si>
  <si>
    <t>Омлет натуральный</t>
  </si>
  <si>
    <t xml:space="preserve">   Наименование бдюда</t>
  </si>
  <si>
    <t>№ рецептур</t>
  </si>
  <si>
    <t xml:space="preserve">Макароны отварные </t>
  </si>
  <si>
    <t>Картофельное пюре/ картофель с молоком</t>
  </si>
  <si>
    <t>ПР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</si>
  <si>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</si>
  <si>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</si>
  <si>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</si>
  <si>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</si>
  <si>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</si>
  <si>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неделя: 2              день6: понедельник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</si>
  <si>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</si>
  <si>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</si>
  <si>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</si>
  <si>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день10: пятница</t>
  </si>
  <si>
    <t xml:space="preserve">Каша гречневая рассыпчатая </t>
  </si>
  <si>
    <t>200/5</t>
  </si>
  <si>
    <t>Кофейный напиток с молоком</t>
  </si>
  <si>
    <t>Кисель фруктовый</t>
  </si>
  <si>
    <t>Пудинг творожный с повидлом</t>
  </si>
  <si>
    <t xml:space="preserve">Фрикадельки Деревенские туш-е в соусе </t>
  </si>
  <si>
    <t>Каша молочная Дружба с маслом сливочным</t>
  </si>
  <si>
    <t>Сок фруктовый</t>
  </si>
  <si>
    <t>Картофель отварной</t>
  </si>
  <si>
    <t>Яйцо варёное</t>
  </si>
  <si>
    <t>Картофель запечёный</t>
  </si>
  <si>
    <t>Рыба, тушенная в томате с овощами</t>
  </si>
  <si>
    <t>Компот из свежих яблок</t>
  </si>
  <si>
    <t>Рис отварной с овощами</t>
  </si>
  <si>
    <t>Каша молочная рисовая с маслом сливочным</t>
  </si>
  <si>
    <t>Тефтели мясные с соусом</t>
  </si>
  <si>
    <t>Напиток апельсиновый</t>
  </si>
  <si>
    <t>Гороховое пюре</t>
  </si>
  <si>
    <t>Плов из курицы</t>
  </si>
  <si>
    <t>Каша молочная пшеничная с маслом сливочным</t>
  </si>
  <si>
    <t>Капуста тушёная</t>
  </si>
  <si>
    <t>Средняя масса порций, Энергетическая ценность за 10 дней</t>
  </si>
  <si>
    <t>Средняя всего за день</t>
  </si>
  <si>
    <t>Птица туш-я с овощами</t>
  </si>
  <si>
    <t>Котлета Куриная с соусом красным основным</t>
  </si>
  <si>
    <t>386/505</t>
  </si>
  <si>
    <t>Биточки мясные панированные Нежные с соусом красным основным</t>
  </si>
  <si>
    <t>Котлета по домашнему с соусом красным основным</t>
  </si>
  <si>
    <t>Запеканка из творога</t>
  </si>
  <si>
    <t xml:space="preserve">ПР </t>
  </si>
  <si>
    <t>Молоко сгущёное</t>
  </si>
  <si>
    <t>Котлеты из минтая Фирменные с соусом красным основым</t>
  </si>
  <si>
    <t>Каша пшеничная рассыпчатая</t>
  </si>
  <si>
    <t>Плов с мясом</t>
  </si>
  <si>
    <t>274/505</t>
  </si>
  <si>
    <t>294/505</t>
  </si>
  <si>
    <t>437/505</t>
  </si>
  <si>
    <t>139</t>
  </si>
  <si>
    <t>234/505</t>
  </si>
  <si>
    <t>150/30</t>
  </si>
  <si>
    <t>Цена</t>
  </si>
  <si>
    <t xml:space="preserve">Жаркое по-домашнему с мясом </t>
  </si>
  <si>
    <t>392/505</t>
  </si>
  <si>
    <t>Примерное меню  для организации питания детей  от 12 лет и старше (дотация)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</si>
</sst>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sz val="8"/>
      <name val="Arial"/>
      <family val="2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6"/>
      <name val="Arial Cyr"/>
      <charset val="204"/>
    </font>
    <font>
      <i/>
      <sz val="16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3" fillId="0" borderId="0"/>
  </cellStyleXfs>
  <cellXfs count="6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2" fontId="6" fillId="0" borderId="1" xfId="0" applyNumberFormat="1" applyFont="1" applyFill="1" applyBorder="1" applyAlignment="1">
      <alignment horizontal="center" vertical="top" wrapText="1"/>
    </xf>
    <xf numFmtId="10" fontId="15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2" fontId="1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2"/>
    </xf>
    <xf numFmtId="0" fontId="10" fillId="2" borderId="0" xfId="0" applyFont="1" applyFill="1"/>
    <xf numFmtId="0" fontId="10" fillId="0" borderId="0" xfId="0" applyFont="1"/>
    <xf numFmtId="0" fontId="12" fillId="0" borderId="1" xfId="0" applyFont="1" applyBorder="1"/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center"/>
    </xf>
    <xf numFmtId="2" fontId="5" fillId="0" borderId="1" xfId="3" applyNumberFormat="1" applyFont="1" applyFill="1" applyBorder="1" applyAlignment="1">
      <alignment horizontal="center" vertical="center"/>
    </xf>
    <xf numFmtId="1" fontId="12" fillId="0" borderId="1" xfId="0" applyNumberFormat="1" applyFont="1" applyBorder="1"/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4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5"/>
  <sheetViews>
    <sheetView tabSelected="1" view="pageBreakPreview" zoomScale="60" zoomScaleNormal="100" workbookViewId="0">
      <selection activeCell="B152" sqref="B152"/>
    </sheetView>
  </sheetViews>
  <sheetFormatPr defaultRowHeight="15" x14ac:dyDescent="0.2"/>
  <cols>
    <col min="1" max="1" width="15.85546875" style="39" customWidth="1"/>
    <col min="2" max="2" width="53.7109375" style="39" customWidth="1"/>
    <col min="3" max="4" width="12.140625" style="40" customWidth="1"/>
    <col min="5" max="5" width="15.42578125" style="40" customWidth="1"/>
    <col min="6" max="6" width="14.85546875" style="40" customWidth="1"/>
    <col min="7" max="7" width="17.42578125" style="40" customWidth="1"/>
    <col min="8" max="8" width="21.140625" style="40" customWidth="1"/>
  </cols>
  <sheetData>
    <row r="1" spans="1:8" ht="15.75" x14ac:dyDescent="0.2">
      <c r="A1" s="50"/>
      <c r="B1" s="50"/>
      <c r="C1" s="50"/>
      <c r="D1" s="50"/>
      <c r="E1" s="50"/>
      <c r="F1" s="50"/>
      <c r="G1" s="50"/>
      <c r="H1" s="50"/>
    </row>
    <row r="2" spans="1:8" ht="15.75" x14ac:dyDescent="0.2">
      <c r="A2" s="54" t="s">
        <v>76</v>
      </c>
      <c r="B2" s="54"/>
      <c r="C2" s="54"/>
      <c r="D2" s="54"/>
      <c r="E2" s="54"/>
      <c r="F2" s="54"/>
      <c r="G2" s="54"/>
      <c r="H2" s="54"/>
    </row>
    <row r="3" spans="1:8" ht="15.75" x14ac:dyDescent="0.2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55" t="s">
        <v>19</v>
      </c>
      <c r="B4" s="56" t="s">
        <v>18</v>
      </c>
      <c r="C4" s="57"/>
      <c r="D4" s="57"/>
      <c r="E4" s="57"/>
      <c r="F4" s="57"/>
      <c r="G4" s="57"/>
      <c r="H4" s="57"/>
    </row>
    <row r="5" spans="1:8" ht="15.75" x14ac:dyDescent="0.2">
      <c r="A5" s="55"/>
      <c r="B5" s="56"/>
      <c r="C5" s="58" t="s">
        <v>9</v>
      </c>
      <c r="D5" s="63" t="s">
        <v>73</v>
      </c>
      <c r="E5" s="58" t="s">
        <v>10</v>
      </c>
      <c r="F5" s="58"/>
      <c r="G5" s="58"/>
      <c r="H5" s="58" t="s">
        <v>11</v>
      </c>
    </row>
    <row r="6" spans="1:8" ht="12.75" x14ac:dyDescent="0.2">
      <c r="A6" s="55"/>
      <c r="B6" s="56"/>
      <c r="C6" s="58"/>
      <c r="D6" s="64"/>
      <c r="E6" s="56" t="s">
        <v>5</v>
      </c>
      <c r="F6" s="56" t="s">
        <v>6</v>
      </c>
      <c r="G6" s="56" t="s">
        <v>7</v>
      </c>
      <c r="H6" s="58"/>
    </row>
    <row r="7" spans="1:8" ht="12.75" x14ac:dyDescent="0.2">
      <c r="A7" s="55"/>
      <c r="B7" s="56"/>
      <c r="C7" s="58"/>
      <c r="D7" s="64"/>
      <c r="E7" s="56"/>
      <c r="F7" s="56"/>
      <c r="G7" s="56"/>
      <c r="H7" s="58"/>
    </row>
    <row r="8" spans="1:8" ht="12.75" x14ac:dyDescent="0.2">
      <c r="A8" s="55"/>
      <c r="B8" s="56"/>
      <c r="C8" s="58"/>
      <c r="D8" s="65"/>
      <c r="E8" s="56"/>
      <c r="F8" s="56"/>
      <c r="G8" s="56"/>
      <c r="H8" s="58"/>
    </row>
    <row r="9" spans="1:8" ht="15.75" x14ac:dyDescent="0.2">
      <c r="A9" s="59" t="s">
        <v>23</v>
      </c>
      <c r="B9" s="59"/>
      <c r="C9" s="59"/>
      <c r="D9" s="59"/>
      <c r="E9" s="59"/>
      <c r="F9" s="59"/>
      <c r="G9" s="59"/>
      <c r="H9" s="59"/>
    </row>
    <row r="10" spans="1:8" ht="15.75" x14ac:dyDescent="0.2">
      <c r="A10" s="60" t="s">
        <v>13</v>
      </c>
      <c r="B10" s="60"/>
      <c r="C10" s="60"/>
      <c r="D10" s="60"/>
      <c r="E10" s="60"/>
      <c r="F10" s="60"/>
      <c r="G10" s="60"/>
      <c r="H10" s="60"/>
    </row>
    <row r="11" spans="1:8" ht="15.75" x14ac:dyDescent="0.2">
      <c r="A11" s="51">
        <v>278</v>
      </c>
      <c r="B11" s="22" t="s">
        <v>39</v>
      </c>
      <c r="C11" s="18" t="s">
        <v>34</v>
      </c>
      <c r="D11" s="18">
        <v>20.9</v>
      </c>
      <c r="E11" s="18">
        <v>4.2</v>
      </c>
      <c r="F11" s="18">
        <v>6.9</v>
      </c>
      <c r="G11" s="18">
        <v>36.1</v>
      </c>
      <c r="H11" s="18">
        <v>220.2</v>
      </c>
    </row>
    <row r="12" spans="1:8" ht="15.75" x14ac:dyDescent="0.25">
      <c r="A12" s="2">
        <v>14</v>
      </c>
      <c r="B12" s="3" t="s">
        <v>2</v>
      </c>
      <c r="C12" s="48">
        <v>10</v>
      </c>
      <c r="D12" s="48">
        <v>11.88</v>
      </c>
      <c r="E12" s="48">
        <v>0.1</v>
      </c>
      <c r="F12" s="48">
        <v>7.2</v>
      </c>
      <c r="G12" s="48">
        <v>0.13</v>
      </c>
      <c r="H12" s="48">
        <v>65.72</v>
      </c>
    </row>
    <row r="13" spans="1:8" ht="15.75" x14ac:dyDescent="0.25">
      <c r="A13" s="12">
        <v>379</v>
      </c>
      <c r="B13" s="3" t="s">
        <v>35</v>
      </c>
      <c r="C13" s="18">
        <v>200</v>
      </c>
      <c r="D13" s="18">
        <v>16.440000000000001</v>
      </c>
      <c r="E13" s="18">
        <v>1.5</v>
      </c>
      <c r="F13" s="18">
        <v>1.3</v>
      </c>
      <c r="G13" s="18">
        <v>22.4</v>
      </c>
      <c r="H13" s="18">
        <v>107</v>
      </c>
    </row>
    <row r="14" spans="1:8" ht="15.75" x14ac:dyDescent="0.25">
      <c r="A14" s="8" t="s">
        <v>22</v>
      </c>
      <c r="B14" s="3" t="s">
        <v>16</v>
      </c>
      <c r="C14" s="48">
        <v>30</v>
      </c>
      <c r="D14" s="48">
        <v>3.48</v>
      </c>
      <c r="E14" s="48">
        <v>1.95</v>
      </c>
      <c r="F14" s="48">
        <v>0.6</v>
      </c>
      <c r="G14" s="48">
        <v>13.8</v>
      </c>
      <c r="H14" s="48">
        <v>69</v>
      </c>
    </row>
    <row r="15" spans="1:8" ht="15.75" x14ac:dyDescent="0.25">
      <c r="A15" s="13"/>
      <c r="B15" s="46"/>
      <c r="C15" s="15">
        <v>445</v>
      </c>
      <c r="D15" s="15">
        <f>SUM(D11:D14)</f>
        <v>52.699999999999996</v>
      </c>
      <c r="E15" s="15">
        <f>SUM(E11:E14)</f>
        <v>7.75</v>
      </c>
      <c r="F15" s="15">
        <f>SUM(F11:F14)</f>
        <v>16.000000000000004</v>
      </c>
      <c r="G15" s="15">
        <f>SUM(G11:G14)</f>
        <v>72.430000000000007</v>
      </c>
      <c r="H15" s="15">
        <f>SUM(H11:H14)</f>
        <v>461.91999999999996</v>
      </c>
    </row>
    <row r="16" spans="1:8" ht="15.75" x14ac:dyDescent="0.25">
      <c r="A16" s="13"/>
      <c r="B16" s="46"/>
      <c r="C16" s="15"/>
      <c r="D16" s="15"/>
      <c r="E16" s="15"/>
      <c r="F16" s="15"/>
      <c r="G16" s="15"/>
      <c r="H16" s="16"/>
    </row>
    <row r="17" spans="1:8" ht="15.75" x14ac:dyDescent="0.2">
      <c r="A17" s="53" t="s">
        <v>14</v>
      </c>
      <c r="B17" s="53"/>
      <c r="C17" s="53"/>
      <c r="D17" s="53"/>
      <c r="E17" s="53"/>
      <c r="F17" s="53"/>
      <c r="G17" s="53"/>
      <c r="H17" s="53"/>
    </row>
    <row r="18" spans="1:8" ht="15.75" x14ac:dyDescent="0.2">
      <c r="A18" s="4">
        <v>294</v>
      </c>
      <c r="B18" s="17" t="s">
        <v>44</v>
      </c>
      <c r="C18" s="6">
        <v>100</v>
      </c>
      <c r="D18" s="6">
        <v>26.83</v>
      </c>
      <c r="E18" s="6">
        <v>12.3</v>
      </c>
      <c r="F18" s="6">
        <v>8.1</v>
      </c>
      <c r="G18" s="6">
        <v>4.0999999999999996</v>
      </c>
      <c r="H18" s="6">
        <v>143</v>
      </c>
    </row>
    <row r="19" spans="1:8" ht="15.75" x14ac:dyDescent="0.25">
      <c r="A19" s="12">
        <v>476</v>
      </c>
      <c r="B19" s="14" t="s">
        <v>43</v>
      </c>
      <c r="C19" s="48">
        <v>150</v>
      </c>
      <c r="D19" s="44">
        <v>14.17</v>
      </c>
      <c r="E19" s="18">
        <v>4.0999999999999996</v>
      </c>
      <c r="F19" s="18">
        <v>11.7</v>
      </c>
      <c r="G19" s="18">
        <v>33.6</v>
      </c>
      <c r="H19" s="18">
        <v>286</v>
      </c>
    </row>
    <row r="20" spans="1:8" ht="15.75" x14ac:dyDescent="0.25">
      <c r="A20" s="8">
        <v>388</v>
      </c>
      <c r="B20" s="14" t="s">
        <v>3</v>
      </c>
      <c r="C20" s="48">
        <v>200</v>
      </c>
      <c r="D20" s="48">
        <v>8</v>
      </c>
      <c r="E20" s="19">
        <v>0.7</v>
      </c>
      <c r="F20" s="19">
        <v>0.3</v>
      </c>
      <c r="G20" s="19">
        <v>24.4</v>
      </c>
      <c r="H20" s="19">
        <v>103</v>
      </c>
    </row>
    <row r="21" spans="1:8" ht="15.75" x14ac:dyDescent="0.25">
      <c r="A21" s="8" t="s">
        <v>22</v>
      </c>
      <c r="B21" s="14" t="s">
        <v>8</v>
      </c>
      <c r="C21" s="48">
        <v>30</v>
      </c>
      <c r="D21" s="48">
        <v>1.8</v>
      </c>
      <c r="E21" s="19">
        <v>2.4</v>
      </c>
      <c r="F21" s="19">
        <v>0.5</v>
      </c>
      <c r="G21" s="19">
        <v>12</v>
      </c>
      <c r="H21" s="19">
        <v>66</v>
      </c>
    </row>
    <row r="22" spans="1:8" ht="15.75" x14ac:dyDescent="0.25">
      <c r="A22" s="8" t="s">
        <v>22</v>
      </c>
      <c r="B22" s="14" t="s">
        <v>1</v>
      </c>
      <c r="C22" s="48">
        <v>30</v>
      </c>
      <c r="D22" s="48">
        <v>1.9</v>
      </c>
      <c r="E22" s="19">
        <v>3.2</v>
      </c>
      <c r="F22" s="19">
        <v>1.4</v>
      </c>
      <c r="G22" s="19">
        <v>13.1</v>
      </c>
      <c r="H22" s="19">
        <v>82.2</v>
      </c>
    </row>
    <row r="23" spans="1:8" ht="15.75" x14ac:dyDescent="0.25">
      <c r="A23" s="13"/>
      <c r="B23" s="51"/>
      <c r="C23" s="49">
        <f>SUM(C18:C22)</f>
        <v>510</v>
      </c>
      <c r="D23" s="49">
        <f t="shared" ref="D23:H23" si="0">SUM(D18:D22)</f>
        <v>52.699999999999996</v>
      </c>
      <c r="E23" s="49">
        <f t="shared" si="0"/>
        <v>22.699999999999996</v>
      </c>
      <c r="F23" s="49">
        <f t="shared" si="0"/>
        <v>21.999999999999996</v>
      </c>
      <c r="G23" s="49">
        <f t="shared" si="0"/>
        <v>87.199999999999989</v>
      </c>
      <c r="H23" s="49">
        <f t="shared" si="0"/>
        <v>680.2</v>
      </c>
    </row>
    <row r="24" spans="1:8" ht="15.75" x14ac:dyDescent="0.25">
      <c r="A24" s="13"/>
      <c r="B24" s="51"/>
      <c r="C24" s="49"/>
      <c r="D24" s="49"/>
      <c r="E24" s="15"/>
      <c r="F24" s="15"/>
      <c r="G24" s="15"/>
      <c r="H24" s="16"/>
    </row>
    <row r="25" spans="1:8" ht="15.75" x14ac:dyDescent="0.25">
      <c r="A25" s="13"/>
      <c r="B25" s="21" t="s">
        <v>12</v>
      </c>
      <c r="C25" s="15">
        <f>C15+C23</f>
        <v>955</v>
      </c>
      <c r="D25" s="15"/>
      <c r="E25" s="15">
        <f>E15+E23</f>
        <v>30.449999999999996</v>
      </c>
      <c r="F25" s="15">
        <f>F15+F23</f>
        <v>38</v>
      </c>
      <c r="G25" s="15">
        <f>G15+G23</f>
        <v>159.63</v>
      </c>
      <c r="H25" s="15">
        <f>H15+H23</f>
        <v>1142.1199999999999</v>
      </c>
    </row>
    <row r="26" spans="1:8" ht="15.75" x14ac:dyDescent="0.25">
      <c r="A26" s="13"/>
      <c r="B26" s="21"/>
      <c r="C26" s="15"/>
      <c r="D26" s="15"/>
      <c r="E26" s="15"/>
      <c r="F26" s="15"/>
      <c r="G26" s="15"/>
      <c r="H26" s="16"/>
    </row>
    <row r="27" spans="1:8" ht="15.75" x14ac:dyDescent="0.2">
      <c r="A27" s="61" t="s">
        <v>24</v>
      </c>
      <c r="B27" s="61"/>
      <c r="C27" s="61"/>
      <c r="D27" s="61"/>
      <c r="E27" s="61"/>
      <c r="F27" s="61"/>
      <c r="G27" s="61"/>
      <c r="H27" s="61"/>
    </row>
    <row r="28" spans="1:8" ht="15.75" x14ac:dyDescent="0.2">
      <c r="A28" s="53" t="s">
        <v>15</v>
      </c>
      <c r="B28" s="53"/>
      <c r="C28" s="53"/>
      <c r="D28" s="53"/>
      <c r="E28" s="53"/>
      <c r="F28" s="53"/>
      <c r="G28" s="53"/>
      <c r="H28" s="53"/>
    </row>
    <row r="29" spans="1:8" ht="15.75" x14ac:dyDescent="0.25">
      <c r="A29" s="8" t="s">
        <v>67</v>
      </c>
      <c r="B29" s="28" t="s">
        <v>60</v>
      </c>
      <c r="C29" s="18">
        <v>110</v>
      </c>
      <c r="D29" s="18">
        <v>30.33</v>
      </c>
      <c r="E29" s="29">
        <v>9.9</v>
      </c>
      <c r="F29" s="29">
        <v>8.5</v>
      </c>
      <c r="G29" s="29">
        <v>9.9</v>
      </c>
      <c r="H29" s="29">
        <v>163</v>
      </c>
    </row>
    <row r="30" spans="1:8" ht="15.75" x14ac:dyDescent="0.25">
      <c r="A30" s="8">
        <v>305</v>
      </c>
      <c r="B30" s="9" t="s">
        <v>46</v>
      </c>
      <c r="C30" s="10">
        <v>150</v>
      </c>
      <c r="D30" s="10">
        <v>15.83</v>
      </c>
      <c r="E30" s="11">
        <v>4.8</v>
      </c>
      <c r="F30" s="11">
        <v>4.5</v>
      </c>
      <c r="G30" s="11">
        <v>30.8</v>
      </c>
      <c r="H30" s="11">
        <v>183</v>
      </c>
    </row>
    <row r="31" spans="1:8" ht="15.75" x14ac:dyDescent="0.25">
      <c r="A31" s="12">
        <v>376</v>
      </c>
      <c r="B31" s="3" t="s">
        <v>0</v>
      </c>
      <c r="C31" s="48">
        <v>200</v>
      </c>
      <c r="D31" s="48">
        <v>3.06</v>
      </c>
      <c r="E31" s="48">
        <v>0.2</v>
      </c>
      <c r="F31" s="48">
        <v>0.1</v>
      </c>
      <c r="G31" s="48">
        <v>15</v>
      </c>
      <c r="H31" s="48">
        <v>60</v>
      </c>
    </row>
    <row r="32" spans="1:8" ht="15.75" x14ac:dyDescent="0.25">
      <c r="A32" s="8" t="s">
        <v>22</v>
      </c>
      <c r="B32" s="3" t="s">
        <v>16</v>
      </c>
      <c r="C32" s="48">
        <v>30</v>
      </c>
      <c r="D32" s="48">
        <v>3.48</v>
      </c>
      <c r="E32" s="48">
        <v>1.95</v>
      </c>
      <c r="F32" s="48">
        <v>0.6</v>
      </c>
      <c r="G32" s="48">
        <v>13.8</v>
      </c>
      <c r="H32" s="48">
        <v>69</v>
      </c>
    </row>
    <row r="33" spans="1:8" ht="15.75" x14ac:dyDescent="0.25">
      <c r="A33" s="13"/>
      <c r="B33" s="14"/>
      <c r="C33" s="49"/>
      <c r="D33" s="49"/>
      <c r="E33" s="15"/>
      <c r="F33" s="15"/>
      <c r="G33" s="15"/>
      <c r="H33" s="15"/>
    </row>
    <row r="34" spans="1:8" ht="15.75" x14ac:dyDescent="0.25">
      <c r="A34" s="13"/>
      <c r="B34" s="14"/>
      <c r="C34" s="49"/>
      <c r="D34" s="49"/>
      <c r="E34" s="15"/>
      <c r="F34" s="15"/>
      <c r="G34" s="15"/>
      <c r="H34" s="16"/>
    </row>
    <row r="35" spans="1:8" ht="15.75" x14ac:dyDescent="0.25">
      <c r="A35" s="13"/>
      <c r="B35" s="46"/>
      <c r="C35" s="49">
        <f t="shared" ref="C35:H35" si="1">SUM(C29:C34)</f>
        <v>490</v>
      </c>
      <c r="D35" s="15">
        <f t="shared" si="1"/>
        <v>52.699999999999996</v>
      </c>
      <c r="E35" s="49">
        <f t="shared" si="1"/>
        <v>16.849999999999998</v>
      </c>
      <c r="F35" s="49">
        <f t="shared" si="1"/>
        <v>13.7</v>
      </c>
      <c r="G35" s="49">
        <f t="shared" si="1"/>
        <v>69.5</v>
      </c>
      <c r="H35" s="49">
        <f t="shared" si="1"/>
        <v>475</v>
      </c>
    </row>
    <row r="36" spans="1:8" ht="15.75" x14ac:dyDescent="0.25">
      <c r="A36" s="13"/>
      <c r="B36" s="46"/>
      <c r="C36" s="49"/>
      <c r="D36" s="15"/>
      <c r="E36" s="15"/>
      <c r="F36" s="15"/>
      <c r="G36" s="15"/>
      <c r="H36" s="16"/>
    </row>
    <row r="37" spans="1:8" ht="15.75" x14ac:dyDescent="0.2">
      <c r="A37" s="53" t="s">
        <v>14</v>
      </c>
      <c r="B37" s="53"/>
      <c r="C37" s="53"/>
      <c r="D37" s="53"/>
      <c r="E37" s="53"/>
      <c r="F37" s="53"/>
      <c r="G37" s="53"/>
      <c r="H37" s="53"/>
    </row>
    <row r="38" spans="1:8" ht="31.5" x14ac:dyDescent="0.2">
      <c r="A38" s="4" t="s">
        <v>58</v>
      </c>
      <c r="B38" s="26" t="s">
        <v>59</v>
      </c>
      <c r="C38" s="6">
        <v>110</v>
      </c>
      <c r="D38" s="6">
        <v>28.87</v>
      </c>
      <c r="E38" s="6">
        <v>9.6</v>
      </c>
      <c r="F38" s="6">
        <v>11.74</v>
      </c>
      <c r="G38" s="6">
        <v>10.76</v>
      </c>
      <c r="H38" s="7">
        <v>187</v>
      </c>
    </row>
    <row r="39" spans="1:8" ht="15.75" x14ac:dyDescent="0.25">
      <c r="A39" s="51">
        <v>171</v>
      </c>
      <c r="B39" s="9" t="s">
        <v>33</v>
      </c>
      <c r="C39" s="18">
        <v>150</v>
      </c>
      <c r="D39" s="18">
        <v>10.130000000000001</v>
      </c>
      <c r="E39" s="29">
        <v>8.1999999999999993</v>
      </c>
      <c r="F39" s="29">
        <v>6.3</v>
      </c>
      <c r="G39" s="29">
        <v>38.700000000000003</v>
      </c>
      <c r="H39" s="29">
        <v>245</v>
      </c>
    </row>
    <row r="40" spans="1:8" ht="15.75" x14ac:dyDescent="0.25">
      <c r="A40" s="8">
        <v>592</v>
      </c>
      <c r="B40" s="14" t="s">
        <v>40</v>
      </c>
      <c r="C40" s="48">
        <v>200</v>
      </c>
      <c r="D40" s="48">
        <v>10</v>
      </c>
      <c r="E40" s="19">
        <v>1</v>
      </c>
      <c r="F40" s="19">
        <v>0.2</v>
      </c>
      <c r="G40" s="19">
        <v>19.8</v>
      </c>
      <c r="H40" s="19">
        <v>86</v>
      </c>
    </row>
    <row r="41" spans="1:8" ht="15.75" x14ac:dyDescent="0.25">
      <c r="A41" s="8" t="s">
        <v>22</v>
      </c>
      <c r="B41" s="14" t="s">
        <v>8</v>
      </c>
      <c r="C41" s="48">
        <v>30</v>
      </c>
      <c r="D41" s="48">
        <v>1.8</v>
      </c>
      <c r="E41" s="19">
        <v>2.4</v>
      </c>
      <c r="F41" s="19">
        <v>0.5</v>
      </c>
      <c r="G41" s="19">
        <v>12</v>
      </c>
      <c r="H41" s="19">
        <v>66</v>
      </c>
    </row>
    <row r="42" spans="1:8" ht="15.75" x14ac:dyDescent="0.25">
      <c r="A42" s="8" t="s">
        <v>22</v>
      </c>
      <c r="B42" s="14" t="s">
        <v>1</v>
      </c>
      <c r="C42" s="48">
        <v>30</v>
      </c>
      <c r="D42" s="48">
        <v>1.9</v>
      </c>
      <c r="E42" s="19">
        <v>3.2</v>
      </c>
      <c r="F42" s="19">
        <v>1.4</v>
      </c>
      <c r="G42" s="19">
        <v>13.1</v>
      </c>
      <c r="H42" s="19">
        <v>82.2</v>
      </c>
    </row>
    <row r="43" spans="1:8" ht="15.75" x14ac:dyDescent="0.25">
      <c r="A43" s="13"/>
      <c r="B43" s="46"/>
      <c r="C43" s="15">
        <f>SUM(C38:C42)</f>
        <v>520</v>
      </c>
      <c r="D43" s="15">
        <f t="shared" ref="D43:H43" si="2">SUM(D38:D42)</f>
        <v>52.699999999999996</v>
      </c>
      <c r="E43" s="15">
        <f t="shared" si="2"/>
        <v>24.399999999999995</v>
      </c>
      <c r="F43" s="15">
        <f t="shared" si="2"/>
        <v>20.139999999999997</v>
      </c>
      <c r="G43" s="15">
        <f t="shared" si="2"/>
        <v>94.36</v>
      </c>
      <c r="H43" s="15">
        <f t="shared" si="2"/>
        <v>666.2</v>
      </c>
    </row>
    <row r="44" spans="1:8" ht="15.75" x14ac:dyDescent="0.25">
      <c r="A44" s="13"/>
      <c r="B44" s="51"/>
      <c r="C44" s="49"/>
      <c r="D44" s="49"/>
      <c r="E44" s="15"/>
      <c r="F44" s="15"/>
      <c r="G44" s="15"/>
      <c r="H44" s="16"/>
    </row>
    <row r="45" spans="1:8" ht="15.75" x14ac:dyDescent="0.25">
      <c r="A45" s="13"/>
      <c r="B45" s="21" t="s">
        <v>12</v>
      </c>
      <c r="C45" s="15">
        <f>C35+C43</f>
        <v>1010</v>
      </c>
      <c r="D45" s="15"/>
      <c r="E45" s="15">
        <f>E35+E43</f>
        <v>41.249999999999993</v>
      </c>
      <c r="F45" s="15">
        <f>F35+F43</f>
        <v>33.839999999999996</v>
      </c>
      <c r="G45" s="15">
        <f>G35+G43</f>
        <v>163.86</v>
      </c>
      <c r="H45" s="15">
        <f>H35+H43</f>
        <v>1141.2</v>
      </c>
    </row>
    <row r="46" spans="1:8" ht="15.75" x14ac:dyDescent="0.25">
      <c r="A46" s="13"/>
      <c r="B46" s="21"/>
      <c r="C46" s="15"/>
      <c r="D46" s="15"/>
      <c r="E46" s="15"/>
      <c r="F46" s="15"/>
      <c r="G46" s="15"/>
      <c r="H46" s="16"/>
    </row>
    <row r="47" spans="1:8" ht="15.75" x14ac:dyDescent="0.2">
      <c r="A47" s="61" t="s">
        <v>25</v>
      </c>
      <c r="B47" s="61"/>
      <c r="C47" s="61"/>
      <c r="D47" s="61"/>
      <c r="E47" s="61"/>
      <c r="F47" s="61"/>
      <c r="G47" s="61"/>
      <c r="H47" s="61"/>
    </row>
    <row r="48" spans="1:8" ht="15.75" x14ac:dyDescent="0.2">
      <c r="A48" s="53" t="s">
        <v>15</v>
      </c>
      <c r="B48" s="53"/>
      <c r="C48" s="53"/>
      <c r="D48" s="53"/>
      <c r="E48" s="53"/>
      <c r="F48" s="53"/>
      <c r="G48" s="53"/>
      <c r="H48" s="53"/>
    </row>
    <row r="49" spans="1:8" ht="15.75" x14ac:dyDescent="0.2">
      <c r="A49" s="4" t="s">
        <v>68</v>
      </c>
      <c r="B49" s="5" t="s">
        <v>57</v>
      </c>
      <c r="C49" s="6">
        <v>110</v>
      </c>
      <c r="D49" s="6">
        <v>34.159999999999997</v>
      </c>
      <c r="E49" s="6">
        <v>11.76</v>
      </c>
      <c r="F49" s="6">
        <v>11.02</v>
      </c>
      <c r="G49" s="6">
        <v>13.4</v>
      </c>
      <c r="H49" s="7">
        <v>199</v>
      </c>
    </row>
    <row r="50" spans="1:8" ht="15.75" x14ac:dyDescent="0.25">
      <c r="A50" s="51">
        <v>469</v>
      </c>
      <c r="B50" s="14" t="s">
        <v>20</v>
      </c>
      <c r="C50" s="48">
        <v>150</v>
      </c>
      <c r="D50" s="48">
        <v>12</v>
      </c>
      <c r="E50" s="27">
        <v>5.5</v>
      </c>
      <c r="F50" s="27">
        <v>4.8</v>
      </c>
      <c r="G50" s="27">
        <v>38.299999999999997</v>
      </c>
      <c r="H50" s="27">
        <v>191</v>
      </c>
    </row>
    <row r="51" spans="1:8" ht="15.75" x14ac:dyDescent="0.25">
      <c r="A51" s="12">
        <v>376</v>
      </c>
      <c r="B51" s="3" t="s">
        <v>0</v>
      </c>
      <c r="C51" s="48">
        <v>200</v>
      </c>
      <c r="D51" s="48">
        <v>3.06</v>
      </c>
      <c r="E51" s="48">
        <v>0.2</v>
      </c>
      <c r="F51" s="48">
        <v>0.1</v>
      </c>
      <c r="G51" s="48">
        <v>15</v>
      </c>
      <c r="H51" s="48">
        <v>60</v>
      </c>
    </row>
    <row r="52" spans="1:8" ht="15.75" x14ac:dyDescent="0.25">
      <c r="A52" s="8" t="s">
        <v>22</v>
      </c>
      <c r="B52" s="3" t="s">
        <v>16</v>
      </c>
      <c r="C52" s="48">
        <v>30</v>
      </c>
      <c r="D52" s="48">
        <v>3.48</v>
      </c>
      <c r="E52" s="48">
        <v>1.95</v>
      </c>
      <c r="F52" s="48">
        <v>0.6</v>
      </c>
      <c r="G52" s="48">
        <v>13.8</v>
      </c>
      <c r="H52" s="48">
        <v>69</v>
      </c>
    </row>
    <row r="53" spans="1:8" ht="15.75" x14ac:dyDescent="0.25">
      <c r="A53" s="13"/>
      <c r="B53" s="52"/>
      <c r="C53" s="15">
        <f t="shared" ref="C53:H53" si="3">SUM(C49:C52)</f>
        <v>490</v>
      </c>
      <c r="D53" s="15">
        <f t="shared" si="3"/>
        <v>52.699999999999996</v>
      </c>
      <c r="E53" s="15">
        <f t="shared" si="3"/>
        <v>19.409999999999997</v>
      </c>
      <c r="F53" s="15">
        <f t="shared" si="3"/>
        <v>16.52</v>
      </c>
      <c r="G53" s="15">
        <f t="shared" si="3"/>
        <v>80.499999999999986</v>
      </c>
      <c r="H53" s="15">
        <f t="shared" si="3"/>
        <v>519</v>
      </c>
    </row>
    <row r="54" spans="1:8" ht="15.75" x14ac:dyDescent="0.25">
      <c r="A54" s="13"/>
      <c r="B54" s="51"/>
      <c r="C54" s="49"/>
      <c r="D54" s="49"/>
      <c r="E54" s="15"/>
      <c r="F54" s="15"/>
      <c r="G54" s="15"/>
      <c r="H54" s="16"/>
    </row>
    <row r="55" spans="1:8" ht="15.75" x14ac:dyDescent="0.2">
      <c r="A55" s="53" t="s">
        <v>14</v>
      </c>
      <c r="B55" s="53"/>
      <c r="C55" s="53"/>
      <c r="D55" s="53"/>
      <c r="E55" s="53"/>
      <c r="F55" s="53"/>
      <c r="G55" s="53"/>
      <c r="H55" s="53"/>
    </row>
    <row r="56" spans="1:8" ht="15.75" x14ac:dyDescent="0.2">
      <c r="A56" s="51">
        <v>259</v>
      </c>
      <c r="B56" s="46" t="s">
        <v>74</v>
      </c>
      <c r="C56" s="31">
        <v>240</v>
      </c>
      <c r="D56" s="31">
        <v>40</v>
      </c>
      <c r="E56" s="11">
        <v>14.77</v>
      </c>
      <c r="F56" s="11">
        <v>13.55</v>
      </c>
      <c r="G56" s="11">
        <v>29.61</v>
      </c>
      <c r="H56" s="11">
        <v>390.04</v>
      </c>
    </row>
    <row r="57" spans="1:8" ht="15.75" x14ac:dyDescent="0.25">
      <c r="A57" s="8">
        <v>699</v>
      </c>
      <c r="B57" s="14" t="s">
        <v>49</v>
      </c>
      <c r="C57" s="48">
        <v>200</v>
      </c>
      <c r="D57" s="48">
        <v>9</v>
      </c>
      <c r="E57" s="19">
        <v>0.2</v>
      </c>
      <c r="F57" s="19"/>
      <c r="G57" s="19">
        <v>25.7</v>
      </c>
      <c r="H57" s="19">
        <v>104</v>
      </c>
    </row>
    <row r="58" spans="1:8" ht="15.75" x14ac:dyDescent="0.25">
      <c r="A58" s="8" t="s">
        <v>22</v>
      </c>
      <c r="B58" s="14" t="s">
        <v>8</v>
      </c>
      <c r="C58" s="48">
        <v>30</v>
      </c>
      <c r="D58" s="48">
        <v>1.8</v>
      </c>
      <c r="E58" s="19">
        <v>2.4</v>
      </c>
      <c r="F58" s="19">
        <v>0.5</v>
      </c>
      <c r="G58" s="19">
        <v>12</v>
      </c>
      <c r="H58" s="19">
        <v>66</v>
      </c>
    </row>
    <row r="59" spans="1:8" ht="15.75" x14ac:dyDescent="0.25">
      <c r="A59" s="8" t="s">
        <v>22</v>
      </c>
      <c r="B59" s="14" t="s">
        <v>1</v>
      </c>
      <c r="C59" s="48">
        <v>30</v>
      </c>
      <c r="D59" s="48">
        <v>1.9</v>
      </c>
      <c r="E59" s="19">
        <v>3.2</v>
      </c>
      <c r="F59" s="19">
        <v>1.4</v>
      </c>
      <c r="G59" s="19">
        <v>13.1</v>
      </c>
      <c r="H59" s="19">
        <v>82.2</v>
      </c>
    </row>
    <row r="60" spans="1:8" ht="15.75" x14ac:dyDescent="0.25">
      <c r="A60" s="13"/>
      <c r="B60" s="46"/>
      <c r="C60" s="15">
        <f t="shared" ref="C60:H60" si="4">SUM(C56:C59)</f>
        <v>500</v>
      </c>
      <c r="D60" s="15">
        <f t="shared" si="4"/>
        <v>52.699999999999996</v>
      </c>
      <c r="E60" s="15">
        <f t="shared" si="4"/>
        <v>20.569999999999997</v>
      </c>
      <c r="F60" s="15">
        <f t="shared" si="4"/>
        <v>15.450000000000001</v>
      </c>
      <c r="G60" s="15">
        <f t="shared" si="4"/>
        <v>80.41</v>
      </c>
      <c r="H60" s="20">
        <f t="shared" si="4"/>
        <v>642.24</v>
      </c>
    </row>
    <row r="61" spans="1:8" ht="15.75" x14ac:dyDescent="0.25">
      <c r="A61" s="13"/>
      <c r="B61" s="46"/>
      <c r="C61" s="15"/>
      <c r="D61" s="15"/>
      <c r="E61" s="15"/>
      <c r="F61" s="15"/>
      <c r="G61" s="15"/>
      <c r="H61" s="16"/>
    </row>
    <row r="62" spans="1:8" ht="15.75" x14ac:dyDescent="0.25">
      <c r="A62" s="13"/>
      <c r="B62" s="21" t="s">
        <v>12</v>
      </c>
      <c r="C62" s="15">
        <f>C53+C60</f>
        <v>990</v>
      </c>
      <c r="D62" s="15"/>
      <c r="E62" s="15">
        <f>E53+E60</f>
        <v>39.97999999999999</v>
      </c>
      <c r="F62" s="15">
        <f>F53+F60</f>
        <v>31.97</v>
      </c>
      <c r="G62" s="15">
        <f>G53+G60</f>
        <v>160.90999999999997</v>
      </c>
      <c r="H62" s="15">
        <f>H53+H60</f>
        <v>1161.24</v>
      </c>
    </row>
    <row r="63" spans="1:8" ht="15.75" x14ac:dyDescent="0.25">
      <c r="A63" s="13"/>
      <c r="B63" s="21"/>
      <c r="C63" s="15"/>
      <c r="D63" s="15"/>
      <c r="E63" s="15"/>
      <c r="F63" s="15"/>
      <c r="G63" s="15"/>
      <c r="H63" s="16"/>
    </row>
    <row r="64" spans="1:8" ht="15.75" x14ac:dyDescent="0.2">
      <c r="A64" s="61" t="s">
        <v>26</v>
      </c>
      <c r="B64" s="61"/>
      <c r="C64" s="61"/>
      <c r="D64" s="61"/>
      <c r="E64" s="61"/>
      <c r="F64" s="61"/>
      <c r="G64" s="61"/>
      <c r="H64" s="61"/>
    </row>
    <row r="65" spans="1:8" ht="15.75" x14ac:dyDescent="0.2">
      <c r="A65" s="53" t="s">
        <v>15</v>
      </c>
      <c r="B65" s="53"/>
      <c r="C65" s="53"/>
      <c r="D65" s="53"/>
      <c r="E65" s="53"/>
      <c r="F65" s="53"/>
      <c r="G65" s="53"/>
      <c r="H65" s="53"/>
    </row>
    <row r="66" spans="1:8" ht="15.75" x14ac:dyDescent="0.25">
      <c r="A66" s="8">
        <v>320</v>
      </c>
      <c r="B66" s="9" t="s">
        <v>61</v>
      </c>
      <c r="C66" s="31">
        <v>150</v>
      </c>
      <c r="D66" s="31">
        <v>40.659999999999997</v>
      </c>
      <c r="E66" s="11">
        <v>18</v>
      </c>
      <c r="F66" s="11">
        <v>13.6</v>
      </c>
      <c r="G66" s="11">
        <v>34.200000000000003</v>
      </c>
      <c r="H66" s="11">
        <v>206</v>
      </c>
    </row>
    <row r="67" spans="1:8" ht="15.75" x14ac:dyDescent="0.25">
      <c r="A67" s="8" t="s">
        <v>62</v>
      </c>
      <c r="B67" s="9" t="s">
        <v>63</v>
      </c>
      <c r="C67" s="31">
        <v>20</v>
      </c>
      <c r="D67" s="31">
        <v>5.5</v>
      </c>
      <c r="E67" s="11">
        <v>1.3</v>
      </c>
      <c r="F67" s="11">
        <v>1.4</v>
      </c>
      <c r="G67" s="11">
        <v>10.199999999999999</v>
      </c>
      <c r="H67" s="11">
        <v>59.6</v>
      </c>
    </row>
    <row r="68" spans="1:8" ht="15.75" x14ac:dyDescent="0.25">
      <c r="A68" s="12">
        <v>376</v>
      </c>
      <c r="B68" s="3" t="s">
        <v>0</v>
      </c>
      <c r="C68" s="48">
        <v>200</v>
      </c>
      <c r="D68" s="48">
        <v>3.06</v>
      </c>
      <c r="E68" s="48">
        <v>0.2</v>
      </c>
      <c r="F68" s="48">
        <v>0.1</v>
      </c>
      <c r="G68" s="48">
        <v>15</v>
      </c>
      <c r="H68" s="48">
        <v>60</v>
      </c>
    </row>
    <row r="69" spans="1:8" ht="15.75" x14ac:dyDescent="0.25">
      <c r="A69" s="8" t="s">
        <v>22</v>
      </c>
      <c r="B69" s="3" t="s">
        <v>16</v>
      </c>
      <c r="C69" s="48">
        <v>30</v>
      </c>
      <c r="D69" s="48">
        <v>3.48</v>
      </c>
      <c r="E69" s="48">
        <v>1.95</v>
      </c>
      <c r="F69" s="48">
        <v>0.6</v>
      </c>
      <c r="G69" s="48">
        <v>13.8</v>
      </c>
      <c r="H69" s="48">
        <v>69</v>
      </c>
    </row>
    <row r="70" spans="1:8" ht="15.75" x14ac:dyDescent="0.25">
      <c r="A70" s="13"/>
      <c r="B70" s="46"/>
      <c r="C70" s="15">
        <f t="shared" ref="C70:H70" si="5">SUM(C66:C69)</f>
        <v>400</v>
      </c>
      <c r="D70" s="15">
        <f t="shared" si="5"/>
        <v>52.699999999999996</v>
      </c>
      <c r="E70" s="15">
        <f t="shared" si="5"/>
        <v>21.45</v>
      </c>
      <c r="F70" s="15">
        <f t="shared" si="5"/>
        <v>15.7</v>
      </c>
      <c r="G70" s="15">
        <f t="shared" si="5"/>
        <v>73.2</v>
      </c>
      <c r="H70" s="15">
        <f t="shared" si="5"/>
        <v>394.6</v>
      </c>
    </row>
    <row r="71" spans="1:8" ht="15.75" x14ac:dyDescent="0.25">
      <c r="A71" s="13"/>
      <c r="B71" s="46"/>
      <c r="C71" s="15"/>
      <c r="D71" s="15"/>
      <c r="E71" s="15"/>
      <c r="F71" s="15"/>
      <c r="G71" s="15"/>
      <c r="H71" s="16"/>
    </row>
    <row r="72" spans="1:8" ht="15.75" x14ac:dyDescent="0.2">
      <c r="A72" s="53" t="s">
        <v>14</v>
      </c>
      <c r="B72" s="53"/>
      <c r="C72" s="53"/>
      <c r="D72" s="53"/>
      <c r="E72" s="53"/>
      <c r="F72" s="53"/>
      <c r="G72" s="53"/>
      <c r="H72" s="53"/>
    </row>
    <row r="73" spans="1:8" ht="15.75" x14ac:dyDescent="0.25">
      <c r="A73" s="51">
        <v>265</v>
      </c>
      <c r="B73" s="9" t="s">
        <v>51</v>
      </c>
      <c r="C73" s="18">
        <v>240</v>
      </c>
      <c r="D73" s="18">
        <v>37</v>
      </c>
      <c r="E73" s="29">
        <v>17.489999999999998</v>
      </c>
      <c r="F73" s="29">
        <v>15.07</v>
      </c>
      <c r="G73" s="29">
        <v>40.6</v>
      </c>
      <c r="H73" s="29">
        <v>391.6</v>
      </c>
    </row>
    <row r="74" spans="1:8" ht="15.75" x14ac:dyDescent="0.25">
      <c r="A74" s="51">
        <v>276</v>
      </c>
      <c r="B74" s="33" t="s">
        <v>36</v>
      </c>
      <c r="C74" s="23">
        <v>200</v>
      </c>
      <c r="D74" s="23">
        <v>12</v>
      </c>
      <c r="E74" s="18">
        <v>0.1</v>
      </c>
      <c r="F74" s="18"/>
      <c r="G74" s="18">
        <v>27.9</v>
      </c>
      <c r="H74" s="23">
        <v>111</v>
      </c>
    </row>
    <row r="75" spans="1:8" ht="15.75" x14ac:dyDescent="0.25">
      <c r="A75" s="8" t="s">
        <v>22</v>
      </c>
      <c r="B75" s="14" t="s">
        <v>8</v>
      </c>
      <c r="C75" s="48">
        <v>30</v>
      </c>
      <c r="D75" s="48">
        <v>1.8</v>
      </c>
      <c r="E75" s="19">
        <v>2.4</v>
      </c>
      <c r="F75" s="19">
        <v>0.5</v>
      </c>
      <c r="G75" s="19">
        <v>12</v>
      </c>
      <c r="H75" s="19">
        <v>66</v>
      </c>
    </row>
    <row r="76" spans="1:8" ht="15.75" x14ac:dyDescent="0.25">
      <c r="A76" s="8" t="s">
        <v>22</v>
      </c>
      <c r="B76" s="14" t="s">
        <v>1</v>
      </c>
      <c r="C76" s="48">
        <v>30</v>
      </c>
      <c r="D76" s="48">
        <v>1.9</v>
      </c>
      <c r="E76" s="19">
        <v>3.2</v>
      </c>
      <c r="F76" s="19">
        <v>1.4</v>
      </c>
      <c r="G76" s="19">
        <v>13.1</v>
      </c>
      <c r="H76" s="19">
        <v>82.2</v>
      </c>
    </row>
    <row r="77" spans="1:8" ht="15.75" x14ac:dyDescent="0.25">
      <c r="A77" s="13"/>
      <c r="B77" s="46"/>
      <c r="C77" s="15">
        <f>SUM(C73:C76)</f>
        <v>500</v>
      </c>
      <c r="D77" s="15">
        <f t="shared" ref="D77:H77" si="6">SUM(D73:D76)</f>
        <v>52.699999999999996</v>
      </c>
      <c r="E77" s="15">
        <f t="shared" si="6"/>
        <v>23.189999999999998</v>
      </c>
      <c r="F77" s="15">
        <f t="shared" si="6"/>
        <v>16.97</v>
      </c>
      <c r="G77" s="15">
        <f t="shared" si="6"/>
        <v>93.6</v>
      </c>
      <c r="H77" s="15">
        <f t="shared" si="6"/>
        <v>650.80000000000007</v>
      </c>
    </row>
    <row r="78" spans="1:8" ht="15.75" x14ac:dyDescent="0.25">
      <c r="A78" s="13"/>
      <c r="B78" s="46"/>
      <c r="C78" s="15"/>
      <c r="D78" s="15"/>
      <c r="E78" s="15"/>
      <c r="F78" s="15"/>
      <c r="G78" s="15"/>
      <c r="H78" s="16"/>
    </row>
    <row r="79" spans="1:8" ht="15.75" x14ac:dyDescent="0.25">
      <c r="A79" s="13"/>
      <c r="B79" s="21" t="s">
        <v>12</v>
      </c>
      <c r="C79" s="15">
        <f>C70+C77</f>
        <v>900</v>
      </c>
      <c r="D79" s="15"/>
      <c r="E79" s="15">
        <f>E70+E77</f>
        <v>44.64</v>
      </c>
      <c r="F79" s="15">
        <f>F70+F77</f>
        <v>32.67</v>
      </c>
      <c r="G79" s="15">
        <f>G70+G77</f>
        <v>166.8</v>
      </c>
      <c r="H79" s="15">
        <f>H70+H77</f>
        <v>1045.4000000000001</v>
      </c>
    </row>
    <row r="80" spans="1:8" ht="15.75" x14ac:dyDescent="0.25">
      <c r="A80" s="13"/>
      <c r="B80" s="21"/>
      <c r="C80" s="15"/>
      <c r="D80" s="15"/>
      <c r="E80" s="15"/>
      <c r="F80" s="15"/>
      <c r="G80" s="15"/>
      <c r="H80" s="16"/>
    </row>
    <row r="81" spans="1:8" ht="15.75" x14ac:dyDescent="0.2">
      <c r="A81" s="61" t="s">
        <v>27</v>
      </c>
      <c r="B81" s="61"/>
      <c r="C81" s="61"/>
      <c r="D81" s="61"/>
      <c r="E81" s="61"/>
      <c r="F81" s="61"/>
      <c r="G81" s="61"/>
      <c r="H81" s="61"/>
    </row>
    <row r="82" spans="1:8" ht="15.75" x14ac:dyDescent="0.2">
      <c r="A82" s="53" t="s">
        <v>15</v>
      </c>
      <c r="B82" s="53"/>
      <c r="C82" s="53"/>
      <c r="D82" s="53"/>
      <c r="E82" s="53"/>
      <c r="F82" s="53"/>
      <c r="G82" s="53"/>
      <c r="H82" s="53"/>
    </row>
    <row r="83" spans="1:8" ht="15.75" x14ac:dyDescent="0.2">
      <c r="A83" s="51">
        <v>174</v>
      </c>
      <c r="B83" s="34" t="s">
        <v>47</v>
      </c>
      <c r="C83" s="18" t="s">
        <v>34</v>
      </c>
      <c r="D83" s="18">
        <v>24.28</v>
      </c>
      <c r="E83" s="18">
        <v>4.2</v>
      </c>
      <c r="F83" s="18">
        <v>7.6</v>
      </c>
      <c r="G83" s="18">
        <v>30.2</v>
      </c>
      <c r="H83" s="18">
        <v>206.4</v>
      </c>
    </row>
    <row r="84" spans="1:8" ht="15.75" x14ac:dyDescent="0.25">
      <c r="A84" s="2">
        <v>14</v>
      </c>
      <c r="B84" s="3" t="s">
        <v>2</v>
      </c>
      <c r="C84" s="48">
        <v>10</v>
      </c>
      <c r="D84" s="48">
        <v>11.88</v>
      </c>
      <c r="E84" s="48">
        <v>0.1</v>
      </c>
      <c r="F84" s="48">
        <v>7.2</v>
      </c>
      <c r="G84" s="48">
        <v>0.13</v>
      </c>
      <c r="H84" s="48">
        <v>65.72</v>
      </c>
    </row>
    <row r="85" spans="1:8" ht="15.75" x14ac:dyDescent="0.25">
      <c r="A85" s="2">
        <v>209</v>
      </c>
      <c r="B85" s="3" t="s">
        <v>42</v>
      </c>
      <c r="C85" s="48">
        <v>40</v>
      </c>
      <c r="D85" s="48">
        <v>10</v>
      </c>
      <c r="E85" s="48">
        <v>5.0999999999999996</v>
      </c>
      <c r="F85" s="48">
        <v>4.5999999999999996</v>
      </c>
      <c r="G85" s="48">
        <v>0.3</v>
      </c>
      <c r="H85" s="48">
        <v>63</v>
      </c>
    </row>
    <row r="86" spans="1:8" ht="15.75" x14ac:dyDescent="0.25">
      <c r="A86" s="12">
        <v>376</v>
      </c>
      <c r="B86" s="3" t="s">
        <v>0</v>
      </c>
      <c r="C86" s="48">
        <v>200</v>
      </c>
      <c r="D86" s="48">
        <v>3.06</v>
      </c>
      <c r="E86" s="48">
        <v>0.2</v>
      </c>
      <c r="F86" s="48">
        <v>0.1</v>
      </c>
      <c r="G86" s="48">
        <v>15</v>
      </c>
      <c r="H86" s="48">
        <v>60</v>
      </c>
    </row>
    <row r="87" spans="1:8" ht="15.75" x14ac:dyDescent="0.25">
      <c r="A87" s="8" t="s">
        <v>22</v>
      </c>
      <c r="B87" s="3" t="s">
        <v>16</v>
      </c>
      <c r="C87" s="48">
        <v>30</v>
      </c>
      <c r="D87" s="48">
        <v>3.48</v>
      </c>
      <c r="E87" s="48">
        <v>1.95</v>
      </c>
      <c r="F87" s="48">
        <v>0.6</v>
      </c>
      <c r="G87" s="48">
        <v>13.8</v>
      </c>
      <c r="H87" s="48">
        <v>69</v>
      </c>
    </row>
    <row r="88" spans="1:8" ht="15.75" x14ac:dyDescent="0.25">
      <c r="A88" s="8"/>
      <c r="B88" s="9"/>
      <c r="C88" s="23"/>
      <c r="D88" s="23"/>
      <c r="E88" s="18"/>
      <c r="F88" s="18"/>
      <c r="G88" s="23"/>
      <c r="H88" s="24"/>
    </row>
    <row r="89" spans="1:8" ht="15.75" x14ac:dyDescent="0.25">
      <c r="A89" s="14"/>
      <c r="B89" s="9"/>
      <c r="C89" s="15">
        <v>485</v>
      </c>
      <c r="D89" s="15">
        <f>SUM(D83:D88)</f>
        <v>52.7</v>
      </c>
      <c r="E89" s="15">
        <f>SUM(E83:E88)</f>
        <v>11.549999999999997</v>
      </c>
      <c r="F89" s="15">
        <f>SUM(F83:F88)</f>
        <v>20.100000000000001</v>
      </c>
      <c r="G89" s="15">
        <f>SUM(G83:G88)</f>
        <v>59.429999999999993</v>
      </c>
      <c r="H89" s="15">
        <f>SUM(H83:H88)</f>
        <v>464.12</v>
      </c>
    </row>
    <row r="90" spans="1:8" ht="15.75" x14ac:dyDescent="0.25">
      <c r="A90" s="14"/>
      <c r="B90" s="9"/>
      <c r="C90" s="15"/>
      <c r="D90" s="15"/>
      <c r="E90" s="15"/>
      <c r="F90" s="15"/>
      <c r="G90" s="15"/>
      <c r="H90" s="16"/>
    </row>
    <row r="91" spans="1:8" ht="15.75" x14ac:dyDescent="0.2">
      <c r="A91" s="53" t="s">
        <v>14</v>
      </c>
      <c r="B91" s="53"/>
      <c r="C91" s="53"/>
      <c r="D91" s="53"/>
      <c r="E91" s="53"/>
      <c r="F91" s="53"/>
      <c r="G91" s="53"/>
      <c r="H91" s="53"/>
    </row>
    <row r="92" spans="1:8" ht="15.75" x14ac:dyDescent="0.25">
      <c r="A92" s="8" t="s">
        <v>75</v>
      </c>
      <c r="B92" s="28" t="s">
        <v>60</v>
      </c>
      <c r="C92" s="18">
        <v>110</v>
      </c>
      <c r="D92" s="18">
        <v>23.93</v>
      </c>
      <c r="E92" s="29">
        <v>9.9</v>
      </c>
      <c r="F92" s="29">
        <v>8.5</v>
      </c>
      <c r="G92" s="29">
        <v>9.9</v>
      </c>
      <c r="H92" s="29">
        <v>163</v>
      </c>
    </row>
    <row r="93" spans="1:8" ht="15.75" x14ac:dyDescent="0.25">
      <c r="A93" s="12">
        <v>128</v>
      </c>
      <c r="B93" s="14" t="s">
        <v>21</v>
      </c>
      <c r="C93" s="48">
        <v>150</v>
      </c>
      <c r="D93" s="48">
        <v>15.07</v>
      </c>
      <c r="E93" s="18">
        <v>3.1</v>
      </c>
      <c r="F93" s="18">
        <v>5.4</v>
      </c>
      <c r="G93" s="18">
        <v>20.3</v>
      </c>
      <c r="H93" s="18">
        <v>141</v>
      </c>
    </row>
    <row r="94" spans="1:8" ht="15.75" x14ac:dyDescent="0.2">
      <c r="A94" s="51">
        <v>538</v>
      </c>
      <c r="B94" s="28" t="s">
        <v>45</v>
      </c>
      <c r="C94" s="18">
        <v>200</v>
      </c>
      <c r="D94" s="18">
        <v>10</v>
      </c>
      <c r="E94" s="18">
        <v>0.2</v>
      </c>
      <c r="F94" s="18">
        <v>0.2</v>
      </c>
      <c r="G94" s="18">
        <v>27.9</v>
      </c>
      <c r="H94" s="18">
        <v>115</v>
      </c>
    </row>
    <row r="95" spans="1:8" ht="15.75" x14ac:dyDescent="0.25">
      <c r="A95" s="8" t="s">
        <v>22</v>
      </c>
      <c r="B95" s="14" t="s">
        <v>8</v>
      </c>
      <c r="C95" s="48">
        <v>30</v>
      </c>
      <c r="D95" s="48">
        <v>1.8</v>
      </c>
      <c r="E95" s="19">
        <v>2.4</v>
      </c>
      <c r="F95" s="19">
        <v>0.5</v>
      </c>
      <c r="G95" s="19">
        <v>12</v>
      </c>
      <c r="H95" s="19">
        <v>66</v>
      </c>
    </row>
    <row r="96" spans="1:8" ht="15.75" x14ac:dyDescent="0.25">
      <c r="A96" s="8" t="s">
        <v>22</v>
      </c>
      <c r="B96" s="14" t="s">
        <v>1</v>
      </c>
      <c r="C96" s="48">
        <v>30</v>
      </c>
      <c r="D96" s="48">
        <v>1.9</v>
      </c>
      <c r="E96" s="19">
        <v>3.2</v>
      </c>
      <c r="F96" s="19">
        <v>1.4</v>
      </c>
      <c r="G96" s="19">
        <v>13.1</v>
      </c>
      <c r="H96" s="19">
        <v>82.2</v>
      </c>
    </row>
    <row r="97" spans="1:8" ht="15.75" x14ac:dyDescent="0.25">
      <c r="A97" s="13"/>
      <c r="B97" s="46"/>
      <c r="C97" s="15">
        <f t="shared" ref="C97:H97" si="7">SUM(C92:C96)</f>
        <v>520</v>
      </c>
      <c r="D97" s="15">
        <f t="shared" si="7"/>
        <v>52.699999999999996</v>
      </c>
      <c r="E97" s="15">
        <f t="shared" si="7"/>
        <v>18.8</v>
      </c>
      <c r="F97" s="15">
        <f t="shared" si="7"/>
        <v>16</v>
      </c>
      <c r="G97" s="15">
        <f t="shared" si="7"/>
        <v>83.199999999999989</v>
      </c>
      <c r="H97" s="15">
        <f t="shared" si="7"/>
        <v>567.20000000000005</v>
      </c>
    </row>
    <row r="98" spans="1:8" ht="15.75" x14ac:dyDescent="0.25">
      <c r="A98" s="13"/>
      <c r="B98" s="46"/>
      <c r="C98" s="15"/>
      <c r="D98" s="15"/>
      <c r="E98" s="15"/>
      <c r="F98" s="15"/>
      <c r="G98" s="15"/>
      <c r="H98" s="16"/>
    </row>
    <row r="99" spans="1:8" ht="15.75" x14ac:dyDescent="0.25">
      <c r="A99" s="13"/>
      <c r="B99" s="21" t="s">
        <v>12</v>
      </c>
      <c r="C99" s="15">
        <f>C89+C97</f>
        <v>1005</v>
      </c>
      <c r="D99" s="15"/>
      <c r="E99" s="15">
        <f>E89+E97</f>
        <v>30.349999999999998</v>
      </c>
      <c r="F99" s="15">
        <f>F89+F97</f>
        <v>36.1</v>
      </c>
      <c r="G99" s="15">
        <f>G89+G97</f>
        <v>142.63</v>
      </c>
      <c r="H99" s="15">
        <f>H89+H97</f>
        <v>1031.3200000000002</v>
      </c>
    </row>
    <row r="100" spans="1:8" ht="15.75" x14ac:dyDescent="0.25">
      <c r="A100" s="47"/>
      <c r="B100" s="47"/>
      <c r="C100" s="36"/>
      <c r="D100" s="36"/>
      <c r="E100" s="36"/>
      <c r="F100" s="36"/>
      <c r="G100" s="36"/>
      <c r="H100" s="16"/>
    </row>
    <row r="101" spans="1:8" ht="15.75" x14ac:dyDescent="0.2">
      <c r="A101" s="61" t="s">
        <v>28</v>
      </c>
      <c r="B101" s="61"/>
      <c r="C101" s="61"/>
      <c r="D101" s="61"/>
      <c r="E101" s="61"/>
      <c r="F101" s="61"/>
      <c r="G101" s="61"/>
      <c r="H101" s="61"/>
    </row>
    <row r="102" spans="1:8" ht="15.75" x14ac:dyDescent="0.2">
      <c r="A102" s="53" t="s">
        <v>15</v>
      </c>
      <c r="B102" s="53"/>
      <c r="C102" s="53"/>
      <c r="D102" s="53"/>
      <c r="E102" s="53"/>
      <c r="F102" s="53"/>
      <c r="G102" s="53"/>
      <c r="H102" s="53"/>
    </row>
    <row r="103" spans="1:8" ht="31.5" x14ac:dyDescent="0.2">
      <c r="A103" s="4" t="s">
        <v>58</v>
      </c>
      <c r="B103" s="26" t="s">
        <v>59</v>
      </c>
      <c r="C103" s="6">
        <v>110</v>
      </c>
      <c r="D103" s="6">
        <v>36.03</v>
      </c>
      <c r="E103" s="6">
        <v>9.6</v>
      </c>
      <c r="F103" s="6">
        <v>11.74</v>
      </c>
      <c r="G103" s="6">
        <v>10.76</v>
      </c>
      <c r="H103" s="7">
        <v>187</v>
      </c>
    </row>
    <row r="104" spans="1:8" ht="15.75" x14ac:dyDescent="0.25">
      <c r="A104" s="51">
        <v>171</v>
      </c>
      <c r="B104" s="9" t="s">
        <v>33</v>
      </c>
      <c r="C104" s="18">
        <v>150</v>
      </c>
      <c r="D104" s="18">
        <v>10.130000000000001</v>
      </c>
      <c r="E104" s="29">
        <v>8.1999999999999993</v>
      </c>
      <c r="F104" s="29">
        <v>6.3</v>
      </c>
      <c r="G104" s="29">
        <v>38.700000000000003</v>
      </c>
      <c r="H104" s="29">
        <v>245</v>
      </c>
    </row>
    <row r="105" spans="1:8" ht="15.75" x14ac:dyDescent="0.25">
      <c r="A105" s="12">
        <v>376</v>
      </c>
      <c r="B105" s="3" t="s">
        <v>0</v>
      </c>
      <c r="C105" s="48">
        <v>200</v>
      </c>
      <c r="D105" s="48">
        <v>3.06</v>
      </c>
      <c r="E105" s="48">
        <v>0.2</v>
      </c>
      <c r="F105" s="48">
        <v>0.1</v>
      </c>
      <c r="G105" s="48">
        <v>15</v>
      </c>
      <c r="H105" s="48">
        <v>60</v>
      </c>
    </row>
    <row r="106" spans="1:8" ht="15.75" x14ac:dyDescent="0.25">
      <c r="A106" s="8" t="s">
        <v>22</v>
      </c>
      <c r="B106" s="3" t="s">
        <v>16</v>
      </c>
      <c r="C106" s="48">
        <v>30</v>
      </c>
      <c r="D106" s="48">
        <v>3.48</v>
      </c>
      <c r="E106" s="48">
        <v>1.95</v>
      </c>
      <c r="F106" s="48">
        <v>0.6</v>
      </c>
      <c r="G106" s="48">
        <v>13.8</v>
      </c>
      <c r="H106" s="48">
        <v>69</v>
      </c>
    </row>
    <row r="107" spans="1:8" ht="15.75" x14ac:dyDescent="0.25">
      <c r="A107" s="13"/>
      <c r="B107" s="51"/>
      <c r="C107" s="15">
        <f t="shared" ref="C107:H107" si="8">SUM(C103:C106)</f>
        <v>490</v>
      </c>
      <c r="D107" s="15">
        <f t="shared" si="8"/>
        <v>52.7</v>
      </c>
      <c r="E107" s="15">
        <f t="shared" si="8"/>
        <v>19.949999999999996</v>
      </c>
      <c r="F107" s="15">
        <f t="shared" si="8"/>
        <v>18.740000000000002</v>
      </c>
      <c r="G107" s="15">
        <f t="shared" si="8"/>
        <v>78.260000000000005</v>
      </c>
      <c r="H107" s="15">
        <f t="shared" si="8"/>
        <v>561</v>
      </c>
    </row>
    <row r="108" spans="1:8" ht="15.75" x14ac:dyDescent="0.25">
      <c r="A108" s="13"/>
      <c r="B108" s="51"/>
      <c r="C108" s="15"/>
      <c r="D108" s="15"/>
      <c r="E108" s="15"/>
      <c r="F108" s="15"/>
      <c r="G108" s="15"/>
      <c r="H108" s="16"/>
    </row>
    <row r="109" spans="1:8" ht="15.75" x14ac:dyDescent="0.2">
      <c r="A109" s="53" t="s">
        <v>14</v>
      </c>
      <c r="B109" s="53"/>
      <c r="C109" s="53"/>
      <c r="D109" s="53"/>
      <c r="E109" s="53"/>
      <c r="F109" s="53"/>
      <c r="G109" s="53"/>
      <c r="H109" s="53"/>
    </row>
    <row r="110" spans="1:8" ht="15.75" x14ac:dyDescent="0.25">
      <c r="A110" s="8" t="s">
        <v>69</v>
      </c>
      <c r="B110" s="28" t="s">
        <v>48</v>
      </c>
      <c r="C110" s="18">
        <v>110</v>
      </c>
      <c r="D110" s="18">
        <v>21.7</v>
      </c>
      <c r="E110" s="29">
        <v>10.6</v>
      </c>
      <c r="F110" s="29">
        <v>16.5</v>
      </c>
      <c r="G110" s="29">
        <v>9.1999999999999993</v>
      </c>
      <c r="H110" s="29">
        <v>227</v>
      </c>
    </row>
    <row r="111" spans="1:8" ht="15.75" x14ac:dyDescent="0.2">
      <c r="A111" s="30" t="s">
        <v>70</v>
      </c>
      <c r="B111" s="28" t="s">
        <v>53</v>
      </c>
      <c r="C111" s="18">
        <v>150</v>
      </c>
      <c r="D111" s="18">
        <v>20.3</v>
      </c>
      <c r="E111" s="18">
        <v>3.8</v>
      </c>
      <c r="F111" s="18">
        <v>4.3</v>
      </c>
      <c r="G111" s="18">
        <v>9.8000000000000007</v>
      </c>
      <c r="H111" s="18">
        <v>109</v>
      </c>
    </row>
    <row r="112" spans="1:8" ht="15.75" x14ac:dyDescent="0.25">
      <c r="A112" s="8">
        <v>349</v>
      </c>
      <c r="B112" s="14" t="s">
        <v>4</v>
      </c>
      <c r="C112" s="48">
        <v>200</v>
      </c>
      <c r="D112" s="48">
        <v>7</v>
      </c>
      <c r="E112" s="19">
        <v>0.6</v>
      </c>
      <c r="F112" s="19">
        <v>0.1</v>
      </c>
      <c r="G112" s="19">
        <v>31.7</v>
      </c>
      <c r="H112" s="19">
        <v>131</v>
      </c>
    </row>
    <row r="113" spans="1:8" ht="15.75" x14ac:dyDescent="0.25">
      <c r="A113" s="8" t="s">
        <v>22</v>
      </c>
      <c r="B113" s="14" t="s">
        <v>8</v>
      </c>
      <c r="C113" s="48">
        <v>30</v>
      </c>
      <c r="D113" s="48">
        <v>1.8</v>
      </c>
      <c r="E113" s="19">
        <v>2.4</v>
      </c>
      <c r="F113" s="19">
        <v>0.5</v>
      </c>
      <c r="G113" s="19">
        <v>12</v>
      </c>
      <c r="H113" s="19">
        <v>66</v>
      </c>
    </row>
    <row r="114" spans="1:8" ht="15.75" x14ac:dyDescent="0.25">
      <c r="A114" s="8" t="s">
        <v>22</v>
      </c>
      <c r="B114" s="14" t="s">
        <v>1</v>
      </c>
      <c r="C114" s="48">
        <v>30</v>
      </c>
      <c r="D114" s="48">
        <v>1.9</v>
      </c>
      <c r="E114" s="19">
        <v>3.2</v>
      </c>
      <c r="F114" s="19">
        <v>1.4</v>
      </c>
      <c r="G114" s="19">
        <v>13.1</v>
      </c>
      <c r="H114" s="19">
        <v>82.2</v>
      </c>
    </row>
    <row r="115" spans="1:8" ht="15.75" x14ac:dyDescent="0.25">
      <c r="A115" s="13"/>
      <c r="B115" s="51"/>
      <c r="C115" s="15">
        <f t="shared" ref="C115:H115" si="9">SUM(C110:C114)</f>
        <v>520</v>
      </c>
      <c r="D115" s="15">
        <f t="shared" si="9"/>
        <v>52.699999999999996</v>
      </c>
      <c r="E115" s="15">
        <f t="shared" si="9"/>
        <v>20.599999999999998</v>
      </c>
      <c r="F115" s="15">
        <f t="shared" si="9"/>
        <v>22.8</v>
      </c>
      <c r="G115" s="15">
        <f t="shared" si="9"/>
        <v>75.8</v>
      </c>
      <c r="H115" s="20">
        <f t="shared" si="9"/>
        <v>615.20000000000005</v>
      </c>
    </row>
    <row r="116" spans="1:8" ht="15.75" x14ac:dyDescent="0.25">
      <c r="A116" s="13"/>
      <c r="B116" s="51"/>
      <c r="C116" s="15"/>
      <c r="D116" s="15"/>
      <c r="E116" s="15"/>
      <c r="F116" s="15"/>
      <c r="G116" s="15"/>
      <c r="H116" s="16"/>
    </row>
    <row r="117" spans="1:8" ht="15.75" x14ac:dyDescent="0.25">
      <c r="A117" s="13"/>
      <c r="B117" s="21" t="s">
        <v>12</v>
      </c>
      <c r="C117" s="15">
        <f>C107+C115</f>
        <v>1010</v>
      </c>
      <c r="D117" s="15"/>
      <c r="E117" s="15">
        <f>E107+E115</f>
        <v>40.549999999999997</v>
      </c>
      <c r="F117" s="15">
        <f>F107+F115</f>
        <v>41.540000000000006</v>
      </c>
      <c r="G117" s="15">
        <f>G107+G115</f>
        <v>154.06</v>
      </c>
      <c r="H117" s="15">
        <f>H107+H115</f>
        <v>1176.2</v>
      </c>
    </row>
    <row r="118" spans="1:8" ht="15.75" x14ac:dyDescent="0.25">
      <c r="A118" s="13"/>
      <c r="B118" s="21"/>
      <c r="C118" s="15"/>
      <c r="D118" s="15"/>
      <c r="E118" s="15"/>
      <c r="F118" s="15"/>
      <c r="G118" s="15"/>
      <c r="H118" s="16"/>
    </row>
    <row r="119" spans="1:8" ht="15.75" x14ac:dyDescent="0.2">
      <c r="A119" s="61" t="s">
        <v>29</v>
      </c>
      <c r="B119" s="61"/>
      <c r="C119" s="61"/>
      <c r="D119" s="61"/>
      <c r="E119" s="61"/>
      <c r="F119" s="61"/>
      <c r="G119" s="61"/>
      <c r="H119" s="61"/>
    </row>
    <row r="120" spans="1:8" ht="15.75" x14ac:dyDescent="0.2">
      <c r="A120" s="53" t="s">
        <v>15</v>
      </c>
      <c r="B120" s="53"/>
      <c r="C120" s="53"/>
      <c r="D120" s="53"/>
      <c r="E120" s="53"/>
      <c r="F120" s="53"/>
      <c r="G120" s="53"/>
      <c r="H120" s="53"/>
    </row>
    <row r="121" spans="1:8" ht="15.75" x14ac:dyDescent="0.2">
      <c r="A121" s="37"/>
      <c r="B121" s="34"/>
      <c r="C121" s="18"/>
      <c r="D121" s="18"/>
      <c r="E121" s="29"/>
      <c r="F121" s="29"/>
      <c r="G121" s="29"/>
      <c r="H121" s="29"/>
    </row>
    <row r="122" spans="1:8" ht="15.75" x14ac:dyDescent="0.25">
      <c r="A122" s="8">
        <v>210</v>
      </c>
      <c r="B122" s="9" t="s">
        <v>17</v>
      </c>
      <c r="C122" s="31">
        <v>150</v>
      </c>
      <c r="D122" s="31">
        <v>34.28</v>
      </c>
      <c r="E122" s="11">
        <v>11.3</v>
      </c>
      <c r="F122" s="11">
        <v>19.5</v>
      </c>
      <c r="G122" s="11">
        <v>2.2999999999999998</v>
      </c>
      <c r="H122" s="11">
        <v>238</v>
      </c>
    </row>
    <row r="123" spans="1:8" ht="15.75" x14ac:dyDescent="0.25">
      <c r="A123" s="2">
        <v>14</v>
      </c>
      <c r="B123" s="3" t="s">
        <v>2</v>
      </c>
      <c r="C123" s="48">
        <v>10</v>
      </c>
      <c r="D123" s="48">
        <v>11.88</v>
      </c>
      <c r="E123" s="48">
        <v>0.1</v>
      </c>
      <c r="F123" s="48">
        <v>7.2</v>
      </c>
      <c r="G123" s="48">
        <v>0.13</v>
      </c>
      <c r="H123" s="48">
        <v>65.72</v>
      </c>
    </row>
    <row r="124" spans="1:8" ht="15.75" x14ac:dyDescent="0.25">
      <c r="A124" s="12">
        <v>376</v>
      </c>
      <c r="B124" s="3" t="s">
        <v>0</v>
      </c>
      <c r="C124" s="48">
        <v>200</v>
      </c>
      <c r="D124" s="48">
        <v>3.06</v>
      </c>
      <c r="E124" s="48">
        <v>0.2</v>
      </c>
      <c r="F124" s="48">
        <v>0.1</v>
      </c>
      <c r="G124" s="48">
        <v>15</v>
      </c>
      <c r="H124" s="48">
        <v>60</v>
      </c>
    </row>
    <row r="125" spans="1:8" ht="15.75" x14ac:dyDescent="0.25">
      <c r="A125" s="8" t="s">
        <v>22</v>
      </c>
      <c r="B125" s="3" t="s">
        <v>16</v>
      </c>
      <c r="C125" s="48">
        <v>30</v>
      </c>
      <c r="D125" s="48">
        <v>3.48</v>
      </c>
      <c r="E125" s="48">
        <v>1.95</v>
      </c>
      <c r="F125" s="48">
        <v>0.6</v>
      </c>
      <c r="G125" s="48">
        <v>13.8</v>
      </c>
      <c r="H125" s="48">
        <v>69</v>
      </c>
    </row>
    <row r="126" spans="1:8" ht="15.75" x14ac:dyDescent="0.25">
      <c r="A126" s="13"/>
      <c r="B126" s="46"/>
      <c r="C126" s="15">
        <f t="shared" ref="C126:H126" si="10">SUM(C122:C125)</f>
        <v>390</v>
      </c>
      <c r="D126" s="15">
        <f t="shared" si="10"/>
        <v>52.7</v>
      </c>
      <c r="E126" s="15">
        <f t="shared" si="10"/>
        <v>13.549999999999999</v>
      </c>
      <c r="F126" s="15">
        <f t="shared" si="10"/>
        <v>27.400000000000002</v>
      </c>
      <c r="G126" s="15">
        <f t="shared" si="10"/>
        <v>31.23</v>
      </c>
      <c r="H126" s="15">
        <f t="shared" si="10"/>
        <v>432.72</v>
      </c>
    </row>
    <row r="127" spans="1:8" ht="15.75" x14ac:dyDescent="0.25">
      <c r="A127" s="13"/>
      <c r="B127" s="51"/>
      <c r="C127" s="49"/>
      <c r="D127" s="49"/>
      <c r="E127" s="15"/>
      <c r="F127" s="15"/>
      <c r="G127" s="15"/>
      <c r="H127" s="16"/>
    </row>
    <row r="128" spans="1:8" ht="15.75" x14ac:dyDescent="0.2">
      <c r="A128" s="53" t="s">
        <v>14</v>
      </c>
      <c r="B128" s="53"/>
      <c r="C128" s="53"/>
      <c r="D128" s="53"/>
      <c r="E128" s="53"/>
      <c r="F128" s="53"/>
      <c r="G128" s="53"/>
      <c r="H128" s="53"/>
    </row>
    <row r="129" spans="1:8" ht="15.75" x14ac:dyDescent="0.2">
      <c r="A129" s="4">
        <v>290</v>
      </c>
      <c r="B129" s="5" t="s">
        <v>56</v>
      </c>
      <c r="C129" s="6">
        <v>100</v>
      </c>
      <c r="D129" s="6">
        <v>29.06</v>
      </c>
      <c r="E129" s="6">
        <v>15.2</v>
      </c>
      <c r="F129" s="6">
        <v>12.7</v>
      </c>
      <c r="G129" s="6">
        <v>15.3</v>
      </c>
      <c r="H129" s="7">
        <v>215</v>
      </c>
    </row>
    <row r="130" spans="1:8" ht="15.75" x14ac:dyDescent="0.25">
      <c r="A130" s="51">
        <v>302</v>
      </c>
      <c r="B130" s="14" t="s">
        <v>65</v>
      </c>
      <c r="C130" s="48">
        <v>150</v>
      </c>
      <c r="D130" s="48">
        <v>9.94</v>
      </c>
      <c r="E130" s="27">
        <v>5.6</v>
      </c>
      <c r="F130" s="27">
        <v>4.9000000000000004</v>
      </c>
      <c r="G130" s="27">
        <v>37.799999999999997</v>
      </c>
      <c r="H130" s="27">
        <v>223</v>
      </c>
    </row>
    <row r="131" spans="1:8" ht="15.75" x14ac:dyDescent="0.25">
      <c r="A131" s="8">
        <v>389</v>
      </c>
      <c r="B131" s="14" t="s">
        <v>40</v>
      </c>
      <c r="C131" s="48">
        <v>200</v>
      </c>
      <c r="D131" s="48">
        <v>10</v>
      </c>
      <c r="E131" s="19">
        <v>1</v>
      </c>
      <c r="F131" s="19">
        <v>0.2</v>
      </c>
      <c r="G131" s="19">
        <v>19.8</v>
      </c>
      <c r="H131" s="19">
        <v>86</v>
      </c>
    </row>
    <row r="132" spans="1:8" ht="15.75" x14ac:dyDescent="0.25">
      <c r="A132" s="8" t="s">
        <v>22</v>
      </c>
      <c r="B132" s="14" t="s">
        <v>1</v>
      </c>
      <c r="C132" s="48">
        <v>30</v>
      </c>
      <c r="D132" s="48">
        <v>1.8</v>
      </c>
      <c r="E132" s="19">
        <v>2.4</v>
      </c>
      <c r="F132" s="19">
        <v>0.5</v>
      </c>
      <c r="G132" s="19">
        <v>12</v>
      </c>
      <c r="H132" s="19">
        <v>66</v>
      </c>
    </row>
    <row r="133" spans="1:8" ht="15.75" x14ac:dyDescent="0.25">
      <c r="A133" s="8" t="s">
        <v>22</v>
      </c>
      <c r="B133" s="14" t="s">
        <v>8</v>
      </c>
      <c r="C133" s="48">
        <v>30</v>
      </c>
      <c r="D133" s="48">
        <v>1.9</v>
      </c>
      <c r="E133" s="19">
        <v>3.2</v>
      </c>
      <c r="F133" s="19">
        <v>1.4</v>
      </c>
      <c r="G133" s="19">
        <v>13.1</v>
      </c>
      <c r="H133" s="19">
        <v>82.2</v>
      </c>
    </row>
    <row r="134" spans="1:8" ht="15.75" x14ac:dyDescent="0.25">
      <c r="A134" s="13"/>
      <c r="B134" s="46"/>
      <c r="C134" s="15">
        <f>SUM(C129:C133)</f>
        <v>510</v>
      </c>
      <c r="D134" s="15">
        <f t="shared" ref="D134:H134" si="11">SUM(D129:D133)</f>
        <v>52.699999999999996</v>
      </c>
      <c r="E134" s="15">
        <f t="shared" si="11"/>
        <v>27.399999999999995</v>
      </c>
      <c r="F134" s="15">
        <f t="shared" si="11"/>
        <v>19.7</v>
      </c>
      <c r="G134" s="15">
        <f t="shared" si="11"/>
        <v>97.999999999999986</v>
      </c>
      <c r="H134" s="15">
        <f t="shared" si="11"/>
        <v>672.2</v>
      </c>
    </row>
    <row r="135" spans="1:8" ht="15.75" x14ac:dyDescent="0.25">
      <c r="A135" s="13"/>
      <c r="B135" s="46"/>
      <c r="C135" s="15"/>
      <c r="D135" s="15"/>
      <c r="E135" s="15"/>
      <c r="F135" s="15"/>
      <c r="G135" s="15"/>
      <c r="H135" s="16"/>
    </row>
    <row r="136" spans="1:8" ht="15.75" x14ac:dyDescent="0.25">
      <c r="A136" s="13"/>
      <c r="B136" s="21" t="s">
        <v>12</v>
      </c>
      <c r="C136" s="15">
        <f>C126+C134</f>
        <v>900</v>
      </c>
      <c r="D136" s="15"/>
      <c r="E136" s="15">
        <f>E126+E134</f>
        <v>40.949999999999996</v>
      </c>
      <c r="F136" s="15">
        <f>F126+F134</f>
        <v>47.1</v>
      </c>
      <c r="G136" s="15">
        <f>G126+G134</f>
        <v>129.22999999999999</v>
      </c>
      <c r="H136" s="15">
        <f>H126+H134</f>
        <v>1104.92</v>
      </c>
    </row>
    <row r="137" spans="1:8" ht="15.75" x14ac:dyDescent="0.25">
      <c r="A137" s="13"/>
      <c r="B137" s="21"/>
      <c r="C137" s="15"/>
      <c r="D137" s="15"/>
      <c r="E137" s="15"/>
      <c r="F137" s="15"/>
      <c r="G137" s="15"/>
      <c r="H137" s="16"/>
    </row>
    <row r="138" spans="1:8" ht="15.75" x14ac:dyDescent="0.2">
      <c r="A138" s="61" t="s">
        <v>30</v>
      </c>
      <c r="B138" s="61"/>
      <c r="C138" s="61"/>
      <c r="D138" s="61"/>
      <c r="E138" s="61"/>
      <c r="F138" s="61"/>
      <c r="G138" s="61"/>
      <c r="H138" s="61"/>
    </row>
    <row r="139" spans="1:8" ht="15.75" x14ac:dyDescent="0.2">
      <c r="A139" s="53" t="s">
        <v>13</v>
      </c>
      <c r="B139" s="53"/>
      <c r="C139" s="53"/>
      <c r="D139" s="53"/>
      <c r="E139" s="53"/>
      <c r="F139" s="53"/>
      <c r="G139" s="53"/>
      <c r="H139" s="53"/>
    </row>
    <row r="140" spans="1:8" ht="15.75" x14ac:dyDescent="0.25">
      <c r="A140" s="8"/>
      <c r="B140" s="28"/>
      <c r="C140" s="18"/>
      <c r="D140" s="18"/>
      <c r="E140" s="29"/>
      <c r="F140" s="29"/>
      <c r="G140" s="29"/>
      <c r="H140" s="29"/>
    </row>
    <row r="141" spans="1:8" ht="15.75" x14ac:dyDescent="0.25">
      <c r="A141" s="8">
        <v>265</v>
      </c>
      <c r="B141" s="9" t="s">
        <v>66</v>
      </c>
      <c r="C141" s="10">
        <v>240</v>
      </c>
      <c r="D141" s="10">
        <v>46.16</v>
      </c>
      <c r="E141" s="11">
        <v>14.7</v>
      </c>
      <c r="F141" s="11">
        <v>13</v>
      </c>
      <c r="G141" s="11">
        <v>40.700000000000003</v>
      </c>
      <c r="H141" s="11">
        <v>346</v>
      </c>
    </row>
    <row r="142" spans="1:8" ht="15.75" x14ac:dyDescent="0.25">
      <c r="A142" s="12">
        <v>376</v>
      </c>
      <c r="B142" s="3" t="s">
        <v>0</v>
      </c>
      <c r="C142" s="48">
        <v>200</v>
      </c>
      <c r="D142" s="48">
        <v>3.06</v>
      </c>
      <c r="E142" s="48">
        <v>0.2</v>
      </c>
      <c r="F142" s="48">
        <v>0.1</v>
      </c>
      <c r="G142" s="48">
        <v>15</v>
      </c>
      <c r="H142" s="48">
        <v>60</v>
      </c>
    </row>
    <row r="143" spans="1:8" ht="15.75" x14ac:dyDescent="0.25">
      <c r="A143" s="8" t="s">
        <v>22</v>
      </c>
      <c r="B143" s="3" t="s">
        <v>16</v>
      </c>
      <c r="C143" s="48">
        <v>30</v>
      </c>
      <c r="D143" s="48">
        <v>3.48</v>
      </c>
      <c r="E143" s="48">
        <v>1.95</v>
      </c>
      <c r="F143" s="48">
        <v>0.6</v>
      </c>
      <c r="G143" s="48">
        <v>13.8</v>
      </c>
      <c r="H143" s="48">
        <v>69</v>
      </c>
    </row>
    <row r="144" spans="1:8" ht="15.75" x14ac:dyDescent="0.25">
      <c r="A144" s="13"/>
      <c r="B144" s="51"/>
      <c r="C144" s="49">
        <f>SUM(C140:C143)</f>
        <v>470</v>
      </c>
      <c r="D144" s="49">
        <f>SUM(D141:D143)</f>
        <v>52.699999999999996</v>
      </c>
      <c r="E144" s="15">
        <f>SUM(E140:E143)</f>
        <v>16.849999999999998</v>
      </c>
      <c r="F144" s="15">
        <f>SUM(F140:F143)</f>
        <v>13.7</v>
      </c>
      <c r="G144" s="15">
        <f>SUM(G140:G143)</f>
        <v>69.5</v>
      </c>
      <c r="H144" s="15">
        <f>SUM(H140:H143)</f>
        <v>475</v>
      </c>
    </row>
    <row r="145" spans="1:8" ht="15.75" x14ac:dyDescent="0.25">
      <c r="A145" s="13"/>
      <c r="B145" s="51"/>
      <c r="C145" s="49"/>
      <c r="D145" s="49"/>
      <c r="E145" s="15"/>
      <c r="F145" s="15"/>
      <c r="G145" s="15"/>
      <c r="H145" s="16"/>
    </row>
    <row r="146" spans="1:8" ht="15.75" x14ac:dyDescent="0.2">
      <c r="A146" s="53" t="s">
        <v>14</v>
      </c>
      <c r="B146" s="53"/>
      <c r="C146" s="53"/>
      <c r="D146" s="53"/>
      <c r="E146" s="53"/>
      <c r="F146" s="53"/>
      <c r="G146" s="53"/>
      <c r="H146" s="53"/>
    </row>
    <row r="147" spans="1:8" ht="31.5" x14ac:dyDescent="0.25">
      <c r="A147" s="8" t="s">
        <v>71</v>
      </c>
      <c r="B147" s="32" t="s">
        <v>64</v>
      </c>
      <c r="C147" s="35">
        <v>110</v>
      </c>
      <c r="D147" s="35">
        <v>24.07</v>
      </c>
      <c r="E147" s="25">
        <v>9.6</v>
      </c>
      <c r="F147" s="25">
        <v>11.5</v>
      </c>
      <c r="G147" s="25">
        <v>12.2</v>
      </c>
      <c r="H147" s="25">
        <v>193</v>
      </c>
    </row>
    <row r="148" spans="1:8" ht="15.75" x14ac:dyDescent="0.25">
      <c r="A148" s="8">
        <v>125</v>
      </c>
      <c r="B148" s="14" t="s">
        <v>41</v>
      </c>
      <c r="C148" s="18">
        <v>150</v>
      </c>
      <c r="D148" s="18">
        <v>17.93</v>
      </c>
      <c r="E148" s="18">
        <v>2.9</v>
      </c>
      <c r="F148" s="18">
        <v>4.7</v>
      </c>
      <c r="G148" s="18">
        <v>33.6</v>
      </c>
      <c r="H148" s="18">
        <v>145</v>
      </c>
    </row>
    <row r="149" spans="1:8" ht="15.75" x14ac:dyDescent="0.25">
      <c r="A149" s="8">
        <v>349</v>
      </c>
      <c r="B149" s="14" t="s">
        <v>4</v>
      </c>
      <c r="C149" s="48">
        <v>200</v>
      </c>
      <c r="D149" s="48">
        <v>7</v>
      </c>
      <c r="E149" s="19">
        <v>0.6</v>
      </c>
      <c r="F149" s="19">
        <v>0.1</v>
      </c>
      <c r="G149" s="19">
        <v>31.7</v>
      </c>
      <c r="H149" s="19">
        <v>131</v>
      </c>
    </row>
    <row r="150" spans="1:8" ht="15.75" x14ac:dyDescent="0.25">
      <c r="A150" s="8" t="s">
        <v>22</v>
      </c>
      <c r="B150" s="14" t="s">
        <v>1</v>
      </c>
      <c r="C150" s="48">
        <v>30</v>
      </c>
      <c r="D150" s="48">
        <v>1.8</v>
      </c>
      <c r="E150" s="19">
        <v>2.4</v>
      </c>
      <c r="F150" s="19">
        <v>0.5</v>
      </c>
      <c r="G150" s="19">
        <v>12</v>
      </c>
      <c r="H150" s="19">
        <v>66</v>
      </c>
    </row>
    <row r="151" spans="1:8" ht="15.75" x14ac:dyDescent="0.25">
      <c r="A151" s="8" t="s">
        <v>22</v>
      </c>
      <c r="B151" s="14" t="s">
        <v>8</v>
      </c>
      <c r="C151" s="48">
        <v>30</v>
      </c>
      <c r="D151" s="48">
        <v>1.9</v>
      </c>
      <c r="E151" s="19">
        <v>3.2</v>
      </c>
      <c r="F151" s="19">
        <v>1.4</v>
      </c>
      <c r="G151" s="19">
        <v>13.1</v>
      </c>
      <c r="H151" s="19">
        <v>82.2</v>
      </c>
    </row>
    <row r="152" spans="1:8" ht="15.75" x14ac:dyDescent="0.25">
      <c r="A152" s="13"/>
      <c r="B152" s="38"/>
      <c r="C152" s="15">
        <f>SUM(C147:C151)</f>
        <v>520</v>
      </c>
      <c r="D152" s="15">
        <f t="shared" ref="D152:H152" si="12">SUM(D147:D151)</f>
        <v>52.699999999999996</v>
      </c>
      <c r="E152" s="15">
        <f t="shared" si="12"/>
        <v>18.7</v>
      </c>
      <c r="F152" s="15">
        <f t="shared" si="12"/>
        <v>18.2</v>
      </c>
      <c r="G152" s="15">
        <f t="shared" si="12"/>
        <v>102.6</v>
      </c>
      <c r="H152" s="15">
        <f t="shared" si="12"/>
        <v>617.20000000000005</v>
      </c>
    </row>
    <row r="153" spans="1:8" ht="15.75" x14ac:dyDescent="0.25">
      <c r="A153" s="13"/>
      <c r="B153" s="38"/>
      <c r="C153" s="15"/>
      <c r="D153" s="15"/>
      <c r="E153" s="15"/>
      <c r="F153" s="15"/>
      <c r="G153" s="15"/>
      <c r="H153" s="16"/>
    </row>
    <row r="154" spans="1:8" ht="15.75" x14ac:dyDescent="0.25">
      <c r="A154" s="13"/>
      <c r="B154" s="21" t="s">
        <v>12</v>
      </c>
      <c r="C154" s="15">
        <f>C144+C152</f>
        <v>990</v>
      </c>
      <c r="D154" s="15"/>
      <c r="E154" s="15">
        <f>E144+E152</f>
        <v>35.549999999999997</v>
      </c>
      <c r="F154" s="15">
        <f>F144+F152</f>
        <v>31.9</v>
      </c>
      <c r="G154" s="15">
        <f>G144+G152</f>
        <v>172.1</v>
      </c>
      <c r="H154" s="15">
        <f>H144+H152</f>
        <v>1092.2</v>
      </c>
    </row>
    <row r="155" spans="1:8" ht="15.75" x14ac:dyDescent="0.25">
      <c r="A155" s="13"/>
      <c r="B155" s="21"/>
      <c r="C155" s="15"/>
      <c r="D155" s="15"/>
      <c r="E155" s="15"/>
      <c r="F155" s="15"/>
      <c r="G155" s="15"/>
      <c r="H155" s="16"/>
    </row>
    <row r="156" spans="1:8" ht="15.75" x14ac:dyDescent="0.2">
      <c r="A156" s="61" t="s">
        <v>31</v>
      </c>
      <c r="B156" s="61"/>
      <c r="C156" s="61"/>
      <c r="D156" s="61"/>
      <c r="E156" s="61"/>
      <c r="F156" s="61"/>
      <c r="G156" s="61"/>
      <c r="H156" s="61"/>
    </row>
    <row r="157" spans="1:8" ht="15.75" x14ac:dyDescent="0.2">
      <c r="A157" s="53" t="s">
        <v>15</v>
      </c>
      <c r="B157" s="53"/>
      <c r="C157" s="53"/>
      <c r="D157" s="53"/>
      <c r="E157" s="53"/>
      <c r="F157" s="53"/>
      <c r="G157" s="53"/>
      <c r="H157" s="53"/>
    </row>
    <row r="158" spans="1:8" ht="15.75" x14ac:dyDescent="0.2">
      <c r="A158" s="51">
        <v>222</v>
      </c>
      <c r="B158" s="34" t="s">
        <v>37</v>
      </c>
      <c r="C158" s="18" t="s">
        <v>72</v>
      </c>
      <c r="D158" s="18">
        <v>46.16</v>
      </c>
      <c r="E158" s="18">
        <v>13.5</v>
      </c>
      <c r="F158" s="18">
        <v>12.52</v>
      </c>
      <c r="G158" s="18">
        <v>44.75</v>
      </c>
      <c r="H158" s="18">
        <v>372</v>
      </c>
    </row>
    <row r="159" spans="1:8" ht="15.75" x14ac:dyDescent="0.25">
      <c r="A159" s="12">
        <v>376</v>
      </c>
      <c r="B159" s="3" t="s">
        <v>0</v>
      </c>
      <c r="C159" s="48">
        <v>200</v>
      </c>
      <c r="D159" s="48">
        <v>3.06</v>
      </c>
      <c r="E159" s="48">
        <v>0.2</v>
      </c>
      <c r="F159" s="48">
        <v>0.1</v>
      </c>
      <c r="G159" s="48">
        <v>15</v>
      </c>
      <c r="H159" s="48">
        <v>60</v>
      </c>
    </row>
    <row r="160" spans="1:8" ht="15.75" x14ac:dyDescent="0.25">
      <c r="A160" s="8" t="s">
        <v>22</v>
      </c>
      <c r="B160" s="3" t="s">
        <v>16</v>
      </c>
      <c r="C160" s="48">
        <v>30</v>
      </c>
      <c r="D160" s="48">
        <v>3.48</v>
      </c>
      <c r="E160" s="48">
        <v>1.95</v>
      </c>
      <c r="F160" s="48">
        <v>0.6</v>
      </c>
      <c r="G160" s="48">
        <v>13.8</v>
      </c>
      <c r="H160" s="48">
        <v>69</v>
      </c>
    </row>
    <row r="161" spans="1:8" ht="15.75" x14ac:dyDescent="0.25">
      <c r="A161" s="13"/>
      <c r="B161" s="51"/>
      <c r="C161" s="49">
        <v>410</v>
      </c>
      <c r="D161" s="49">
        <f>SUM(D158:D160)</f>
        <v>52.699999999999996</v>
      </c>
      <c r="E161" s="15">
        <f>SUM(E158:E160)</f>
        <v>15.649999999999999</v>
      </c>
      <c r="F161" s="15">
        <f>SUM(F158:F160)</f>
        <v>13.219999999999999</v>
      </c>
      <c r="G161" s="15">
        <f>SUM(G158:G160)</f>
        <v>73.55</v>
      </c>
      <c r="H161" s="15">
        <f>SUM(H158:H160)</f>
        <v>501</v>
      </c>
    </row>
    <row r="162" spans="1:8" ht="15.75" x14ac:dyDescent="0.25">
      <c r="A162" s="13"/>
      <c r="B162" s="51"/>
      <c r="C162" s="49"/>
      <c r="D162" s="49"/>
      <c r="E162" s="15"/>
      <c r="F162" s="15"/>
      <c r="G162" s="15"/>
      <c r="H162" s="16"/>
    </row>
    <row r="163" spans="1:8" ht="15.75" x14ac:dyDescent="0.2">
      <c r="A163" s="53" t="s">
        <v>14</v>
      </c>
      <c r="B163" s="53"/>
      <c r="C163" s="53"/>
      <c r="D163" s="53"/>
      <c r="E163" s="53"/>
      <c r="F163" s="53"/>
      <c r="G163" s="53"/>
      <c r="H163" s="53"/>
    </row>
    <row r="164" spans="1:8" ht="15.75" x14ac:dyDescent="0.2">
      <c r="A164" s="4" t="s">
        <v>68</v>
      </c>
      <c r="B164" s="5" t="s">
        <v>57</v>
      </c>
      <c r="C164" s="6">
        <v>110</v>
      </c>
      <c r="D164" s="6">
        <v>27</v>
      </c>
      <c r="E164" s="6">
        <v>11.76</v>
      </c>
      <c r="F164" s="6">
        <v>11.02</v>
      </c>
      <c r="G164" s="6">
        <v>13.4</v>
      </c>
      <c r="H164" s="7">
        <v>199</v>
      </c>
    </row>
    <row r="165" spans="1:8" ht="15.75" x14ac:dyDescent="0.25">
      <c r="A165" s="51">
        <v>469</v>
      </c>
      <c r="B165" s="14" t="s">
        <v>20</v>
      </c>
      <c r="C165" s="48">
        <v>150</v>
      </c>
      <c r="D165" s="48">
        <v>12</v>
      </c>
      <c r="E165" s="27">
        <v>5.5</v>
      </c>
      <c r="F165" s="27">
        <v>4.8</v>
      </c>
      <c r="G165" s="27">
        <v>38.299999999999997</v>
      </c>
      <c r="H165" s="27">
        <v>191</v>
      </c>
    </row>
    <row r="166" spans="1:8" ht="15.75" x14ac:dyDescent="0.2">
      <c r="A166" s="4">
        <v>592</v>
      </c>
      <c r="B166" s="5" t="s">
        <v>40</v>
      </c>
      <c r="C166" s="6">
        <v>200</v>
      </c>
      <c r="D166" s="6">
        <v>10</v>
      </c>
      <c r="E166" s="6">
        <v>1</v>
      </c>
      <c r="F166" s="6">
        <v>0.2</v>
      </c>
      <c r="G166" s="6">
        <v>19.8</v>
      </c>
      <c r="H166" s="7">
        <v>86</v>
      </c>
    </row>
    <row r="167" spans="1:8" ht="15.75" x14ac:dyDescent="0.25">
      <c r="A167" s="8" t="s">
        <v>22</v>
      </c>
      <c r="B167" s="14" t="s">
        <v>1</v>
      </c>
      <c r="C167" s="48">
        <v>30</v>
      </c>
      <c r="D167" s="48">
        <v>1.9</v>
      </c>
      <c r="E167" s="19">
        <v>2.4</v>
      </c>
      <c r="F167" s="19">
        <v>0.5</v>
      </c>
      <c r="G167" s="19">
        <v>12</v>
      </c>
      <c r="H167" s="19">
        <v>66</v>
      </c>
    </row>
    <row r="168" spans="1:8" ht="15.75" x14ac:dyDescent="0.25">
      <c r="A168" s="8" t="s">
        <v>22</v>
      </c>
      <c r="B168" s="14" t="s">
        <v>8</v>
      </c>
      <c r="C168" s="48">
        <v>30</v>
      </c>
      <c r="D168" s="48">
        <v>1.8</v>
      </c>
      <c r="E168" s="19">
        <v>3.2</v>
      </c>
      <c r="F168" s="19">
        <v>1.4</v>
      </c>
      <c r="G168" s="19">
        <v>13.1</v>
      </c>
      <c r="H168" s="19">
        <v>82.2</v>
      </c>
    </row>
    <row r="169" spans="1:8" ht="15.75" x14ac:dyDescent="0.25">
      <c r="A169" s="13"/>
      <c r="B169" s="51"/>
      <c r="C169" s="15">
        <f t="shared" ref="C169:H169" si="13">SUM(C164:C168)</f>
        <v>520</v>
      </c>
      <c r="D169" s="15">
        <f t="shared" si="13"/>
        <v>52.699999999999996</v>
      </c>
      <c r="E169" s="15">
        <f t="shared" si="13"/>
        <v>23.859999999999996</v>
      </c>
      <c r="F169" s="15">
        <f t="shared" si="13"/>
        <v>17.919999999999998</v>
      </c>
      <c r="G169" s="15">
        <f t="shared" si="13"/>
        <v>96.6</v>
      </c>
      <c r="H169" s="15">
        <f t="shared" si="13"/>
        <v>624.20000000000005</v>
      </c>
    </row>
    <row r="170" spans="1:8" ht="15.75" x14ac:dyDescent="0.25">
      <c r="A170" s="13"/>
      <c r="B170" s="51"/>
      <c r="C170" s="15"/>
      <c r="D170" s="15"/>
      <c r="E170" s="15"/>
      <c r="F170" s="15"/>
      <c r="G170" s="15"/>
      <c r="H170" s="16"/>
    </row>
    <row r="171" spans="1:8" ht="15.75" x14ac:dyDescent="0.25">
      <c r="A171" s="13"/>
      <c r="B171" s="21" t="s">
        <v>12</v>
      </c>
      <c r="C171" s="15">
        <f>C161+C169</f>
        <v>930</v>
      </c>
      <c r="D171" s="15"/>
      <c r="E171" s="15">
        <f>E161+E169</f>
        <v>39.509999999999991</v>
      </c>
      <c r="F171" s="15">
        <f>F161+F169</f>
        <v>31.139999999999997</v>
      </c>
      <c r="G171" s="15">
        <f>G161+G169</f>
        <v>170.14999999999998</v>
      </c>
      <c r="H171" s="15">
        <f>H161+H169</f>
        <v>1125.2</v>
      </c>
    </row>
    <row r="172" spans="1:8" ht="15.75" x14ac:dyDescent="0.25">
      <c r="A172" s="13"/>
      <c r="B172" s="21"/>
      <c r="C172" s="15"/>
      <c r="D172" s="15"/>
      <c r="E172" s="15"/>
      <c r="F172" s="15"/>
      <c r="G172" s="15"/>
      <c r="H172" s="16"/>
    </row>
    <row r="173" spans="1:8" ht="15.75" x14ac:dyDescent="0.2">
      <c r="A173" s="61" t="s">
        <v>32</v>
      </c>
      <c r="B173" s="61"/>
      <c r="C173" s="61"/>
      <c r="D173" s="61"/>
      <c r="E173" s="61"/>
      <c r="F173" s="61"/>
      <c r="G173" s="61"/>
      <c r="H173" s="61"/>
    </row>
    <row r="174" spans="1:8" ht="15.75" x14ac:dyDescent="0.2">
      <c r="A174" s="53" t="s">
        <v>15</v>
      </c>
      <c r="B174" s="53"/>
      <c r="C174" s="53"/>
      <c r="D174" s="53"/>
      <c r="E174" s="53"/>
      <c r="F174" s="53"/>
      <c r="G174" s="53"/>
      <c r="H174" s="53"/>
    </row>
    <row r="175" spans="1:8" ht="15.75" x14ac:dyDescent="0.2">
      <c r="A175" s="51">
        <v>173</v>
      </c>
      <c r="B175" s="34" t="s">
        <v>52</v>
      </c>
      <c r="C175" s="18" t="s">
        <v>34</v>
      </c>
      <c r="D175" s="18">
        <v>34.28</v>
      </c>
      <c r="E175" s="18">
        <v>6.7</v>
      </c>
      <c r="F175" s="18">
        <v>7.9</v>
      </c>
      <c r="G175" s="18">
        <v>41.7</v>
      </c>
      <c r="H175" s="18">
        <v>224</v>
      </c>
    </row>
    <row r="176" spans="1:8" ht="15.75" x14ac:dyDescent="0.25">
      <c r="A176" s="2">
        <v>14</v>
      </c>
      <c r="B176" s="3" t="s">
        <v>2</v>
      </c>
      <c r="C176" s="48">
        <v>10</v>
      </c>
      <c r="D176" s="48">
        <v>11.88</v>
      </c>
      <c r="E176" s="48">
        <v>0.1</v>
      </c>
      <c r="F176" s="48">
        <v>7.2</v>
      </c>
      <c r="G176" s="48">
        <v>0.13</v>
      </c>
      <c r="H176" s="48">
        <v>65.72</v>
      </c>
    </row>
    <row r="177" spans="1:8" ht="15.75" x14ac:dyDescent="0.25">
      <c r="A177" s="12">
        <v>376</v>
      </c>
      <c r="B177" s="3" t="s">
        <v>0</v>
      </c>
      <c r="C177" s="48">
        <v>200</v>
      </c>
      <c r="D177" s="48">
        <v>3.06</v>
      </c>
      <c r="E177" s="48">
        <v>0.2</v>
      </c>
      <c r="F177" s="48">
        <v>0.1</v>
      </c>
      <c r="G177" s="48">
        <v>15</v>
      </c>
      <c r="H177" s="48">
        <v>60</v>
      </c>
    </row>
    <row r="178" spans="1:8" ht="15.75" x14ac:dyDescent="0.25">
      <c r="A178" s="8" t="s">
        <v>22</v>
      </c>
      <c r="B178" s="3" t="s">
        <v>16</v>
      </c>
      <c r="C178" s="48">
        <v>30</v>
      </c>
      <c r="D178" s="48">
        <v>3.48</v>
      </c>
      <c r="E178" s="48">
        <v>1.95</v>
      </c>
      <c r="F178" s="48">
        <v>0.6</v>
      </c>
      <c r="G178" s="48">
        <v>13.8</v>
      </c>
      <c r="H178" s="48">
        <v>69</v>
      </c>
    </row>
    <row r="179" spans="1:8" ht="15.75" x14ac:dyDescent="0.25">
      <c r="A179" s="13"/>
      <c r="B179" s="46"/>
      <c r="C179" s="15">
        <v>550</v>
      </c>
      <c r="D179" s="15">
        <f>SUM(D175:D178)</f>
        <v>52.7</v>
      </c>
      <c r="E179" s="15">
        <f>SUM(E175:E178)</f>
        <v>8.9499999999999993</v>
      </c>
      <c r="F179" s="15">
        <f>SUM(F175:F178)</f>
        <v>15.8</v>
      </c>
      <c r="G179" s="15">
        <f>SUM(G175:G178)</f>
        <v>70.63000000000001</v>
      </c>
      <c r="H179" s="15">
        <f>SUM(H175:H178)</f>
        <v>418.72</v>
      </c>
    </row>
    <row r="180" spans="1:8" ht="15.75" x14ac:dyDescent="0.25">
      <c r="A180" s="13"/>
      <c r="B180" s="51"/>
      <c r="C180" s="49"/>
      <c r="D180" s="49"/>
      <c r="E180" s="15"/>
      <c r="F180" s="15"/>
      <c r="G180" s="15"/>
      <c r="H180" s="16"/>
    </row>
    <row r="181" spans="1:8" ht="15.75" x14ac:dyDescent="0.2">
      <c r="A181" s="53" t="s">
        <v>14</v>
      </c>
      <c r="B181" s="53"/>
      <c r="C181" s="53"/>
      <c r="D181" s="53"/>
      <c r="E181" s="53"/>
      <c r="F181" s="53"/>
      <c r="G181" s="53"/>
      <c r="H181" s="53"/>
    </row>
    <row r="182" spans="1:8" ht="15.75" x14ac:dyDescent="0.2">
      <c r="A182" s="51">
        <v>412</v>
      </c>
      <c r="B182" s="34" t="s">
        <v>38</v>
      </c>
      <c r="C182" s="18">
        <v>110</v>
      </c>
      <c r="D182" s="18">
        <v>29.91</v>
      </c>
      <c r="E182" s="18">
        <v>7.08</v>
      </c>
      <c r="F182" s="18">
        <v>11.65</v>
      </c>
      <c r="G182" s="18">
        <v>12.73</v>
      </c>
      <c r="H182" s="18">
        <v>128</v>
      </c>
    </row>
    <row r="183" spans="1:8" ht="15.75" x14ac:dyDescent="0.25">
      <c r="A183" s="51">
        <v>198</v>
      </c>
      <c r="B183" s="9" t="s">
        <v>50</v>
      </c>
      <c r="C183" s="18">
        <v>150</v>
      </c>
      <c r="D183" s="18">
        <v>10.09</v>
      </c>
      <c r="E183" s="44">
        <v>9.6</v>
      </c>
      <c r="F183" s="44">
        <v>0.8</v>
      </c>
      <c r="G183" s="44">
        <v>29.6</v>
      </c>
      <c r="H183" s="29">
        <v>227</v>
      </c>
    </row>
    <row r="184" spans="1:8" ht="15.75" x14ac:dyDescent="0.25">
      <c r="A184" s="8">
        <v>699</v>
      </c>
      <c r="B184" s="14" t="s">
        <v>49</v>
      </c>
      <c r="C184" s="48">
        <v>200</v>
      </c>
      <c r="D184" s="48">
        <v>9</v>
      </c>
      <c r="E184" s="19">
        <v>0.2</v>
      </c>
      <c r="F184" s="19"/>
      <c r="G184" s="19">
        <v>25.7</v>
      </c>
      <c r="H184" s="19">
        <v>104</v>
      </c>
    </row>
    <row r="185" spans="1:8" ht="15.75" x14ac:dyDescent="0.25">
      <c r="A185" s="8" t="s">
        <v>22</v>
      </c>
      <c r="B185" s="14" t="s">
        <v>1</v>
      </c>
      <c r="C185" s="48">
        <v>30</v>
      </c>
      <c r="D185" s="48">
        <v>1.9</v>
      </c>
      <c r="E185" s="19">
        <v>2.4</v>
      </c>
      <c r="F185" s="19">
        <v>0.5</v>
      </c>
      <c r="G185" s="19">
        <v>12</v>
      </c>
      <c r="H185" s="19">
        <v>66</v>
      </c>
    </row>
    <row r="186" spans="1:8" ht="15.75" x14ac:dyDescent="0.25">
      <c r="A186" s="8" t="s">
        <v>22</v>
      </c>
      <c r="B186" s="14" t="s">
        <v>8</v>
      </c>
      <c r="C186" s="48">
        <v>30</v>
      </c>
      <c r="D186" s="48">
        <v>1.8</v>
      </c>
      <c r="E186" s="19">
        <v>3.2</v>
      </c>
      <c r="F186" s="19">
        <v>1.4</v>
      </c>
      <c r="G186" s="19">
        <v>13.1</v>
      </c>
      <c r="H186" s="19">
        <v>82.2</v>
      </c>
    </row>
    <row r="187" spans="1:8" ht="15.75" x14ac:dyDescent="0.25">
      <c r="A187" s="13"/>
      <c r="B187" s="51"/>
      <c r="C187" s="15">
        <f t="shared" ref="C187:H187" si="14">SUM(C182:C186)</f>
        <v>520</v>
      </c>
      <c r="D187" s="15">
        <f t="shared" si="14"/>
        <v>52.699999999999996</v>
      </c>
      <c r="E187" s="15">
        <f t="shared" si="14"/>
        <v>22.479999999999997</v>
      </c>
      <c r="F187" s="15">
        <f t="shared" si="14"/>
        <v>14.350000000000001</v>
      </c>
      <c r="G187" s="15">
        <f t="shared" si="14"/>
        <v>93.13</v>
      </c>
      <c r="H187" s="20">
        <f t="shared" si="14"/>
        <v>607.20000000000005</v>
      </c>
    </row>
    <row r="188" spans="1:8" ht="15.75" x14ac:dyDescent="0.25">
      <c r="A188" s="66"/>
      <c r="B188" s="66"/>
      <c r="C188" s="66"/>
      <c r="D188" s="66"/>
      <c r="E188" s="66"/>
      <c r="F188" s="66"/>
      <c r="G188" s="66"/>
      <c r="H188" s="16"/>
    </row>
    <row r="189" spans="1:8" ht="15.75" x14ac:dyDescent="0.25">
      <c r="A189" s="13"/>
      <c r="B189" s="21" t="s">
        <v>12</v>
      </c>
      <c r="C189" s="15">
        <f>C179+C187</f>
        <v>1070</v>
      </c>
      <c r="D189" s="15"/>
      <c r="E189" s="15">
        <f>E179+E187</f>
        <v>31.429999999999996</v>
      </c>
      <c r="F189" s="15">
        <f>F179+F187</f>
        <v>30.150000000000002</v>
      </c>
      <c r="G189" s="15">
        <f>G179+G187</f>
        <v>163.76</v>
      </c>
      <c r="H189" s="15">
        <f>H179+H187</f>
        <v>1025.92</v>
      </c>
    </row>
    <row r="190" spans="1:8" ht="15.75" x14ac:dyDescent="0.25">
      <c r="A190" s="13"/>
      <c r="B190" s="21"/>
      <c r="C190" s="15"/>
      <c r="D190" s="15"/>
      <c r="E190" s="15"/>
      <c r="F190" s="15"/>
      <c r="G190" s="15"/>
      <c r="H190" s="16"/>
    </row>
    <row r="191" spans="1:8" ht="15.75" x14ac:dyDescent="0.25">
      <c r="A191" s="13"/>
      <c r="B191" s="21"/>
      <c r="C191" s="49"/>
      <c r="D191" s="49"/>
      <c r="E191" s="49"/>
      <c r="F191" s="49"/>
      <c r="G191" s="49"/>
      <c r="H191" s="49"/>
    </row>
    <row r="192" spans="1:8" ht="20.25" x14ac:dyDescent="0.3">
      <c r="A192" s="67" t="s">
        <v>54</v>
      </c>
      <c r="B192" s="67"/>
      <c r="C192" s="67"/>
      <c r="D192" s="67"/>
      <c r="E192" s="67"/>
      <c r="F192" s="67"/>
      <c r="G192" s="67"/>
      <c r="H192" s="67"/>
    </row>
    <row r="193" spans="1:8" ht="20.25" x14ac:dyDescent="0.3">
      <c r="A193" s="62" t="s">
        <v>13</v>
      </c>
      <c r="B193" s="62"/>
      <c r="C193" s="41">
        <f>(C179+C161+C144+C126+C107+C89+C70+C53+C35+C15)/10</f>
        <v>462</v>
      </c>
      <c r="D193" s="41"/>
      <c r="E193" s="42">
        <f>(E179+E161+E144+E126+E107+E89+E70+E53+E35+E15)/10</f>
        <v>15.195999999999998</v>
      </c>
      <c r="F193" s="42">
        <f>(F179+F161+F144+F126+F107+F89+F70+F53+F35+F15)/10</f>
        <v>17.088000000000001</v>
      </c>
      <c r="G193" s="42">
        <f>(G179+G161+G144+G126+G107+G89+G70+G53+G35+G15)/10</f>
        <v>67.823000000000008</v>
      </c>
      <c r="H193" s="43">
        <f>(H179+H161+H144+H126+H107+H89+H70+H53+H35+H15)/10</f>
        <v>470.30799999999999</v>
      </c>
    </row>
    <row r="194" spans="1:8" ht="20.25" x14ac:dyDescent="0.3">
      <c r="A194" s="62" t="s">
        <v>14</v>
      </c>
      <c r="B194" s="62"/>
      <c r="C194" s="45">
        <f>(C187+C169+C152+C134+C115+C97+C77+C60+C43+C23)/10</f>
        <v>514</v>
      </c>
      <c r="D194" s="45"/>
      <c r="E194" s="42">
        <f>(E187+E152+E134+E115+E97+E77+E60+E43+E23+E169)/10</f>
        <v>22.269999999999992</v>
      </c>
      <c r="F194" s="42">
        <f>(F187+F152+F134+F115+F97+F77+F60+F43+F23+F169)/10</f>
        <v>18.352999999999998</v>
      </c>
      <c r="G194" s="42">
        <f>(G187+G152+G134+G115+G97+G77+G60+G43+G23+G169)/10</f>
        <v>90.49</v>
      </c>
      <c r="H194" s="43">
        <f>(H187+H169+H152+H134+H115+H97+H77+H60+H43+H23)/10</f>
        <v>634.2639999999999</v>
      </c>
    </row>
    <row r="195" spans="1:8" ht="20.25" x14ac:dyDescent="0.3">
      <c r="A195" s="62" t="s">
        <v>55</v>
      </c>
      <c r="B195" s="62"/>
      <c r="C195" s="41">
        <f>(C189+C171+C154+C136+C117+C99+C79+C62+C45+C25)/10</f>
        <v>976</v>
      </c>
      <c r="D195" s="41"/>
      <c r="E195" s="42">
        <f>(E189+E171+E154+E136+E117+E99+E79+E62+E45+E25)/10</f>
        <v>37.465999999999994</v>
      </c>
      <c r="F195" s="42">
        <f>(F189+F171+F154+F136+F117+F99+F79+F62+F45+F25)/10</f>
        <v>35.440999999999988</v>
      </c>
      <c r="G195" s="42">
        <f>(G189+G171+G154+G136+G117+G99+G79+G62+G45+G25)/10</f>
        <v>158.31300000000002</v>
      </c>
      <c r="H195" s="43">
        <f>(H189+H171+H154+H136+H117+H99+H79+H62+H45+H25)/10</f>
        <v>1104.5720000000001</v>
      </c>
    </row>
  </sheetData>
  <mergeCells count="46">
    <mergeCell ref="A195:B195"/>
    <mergeCell ref="A181:H181"/>
    <mergeCell ref="A188:G188"/>
    <mergeCell ref="A192:H192"/>
    <mergeCell ref="A193:B193"/>
    <mergeCell ref="A194:B194"/>
    <mergeCell ref="A174:H174"/>
    <mergeCell ref="A109:H109"/>
    <mergeCell ref="A119:H119"/>
    <mergeCell ref="A120:H120"/>
    <mergeCell ref="A128:H128"/>
    <mergeCell ref="A138:H138"/>
    <mergeCell ref="A139:H139"/>
    <mergeCell ref="A146:H146"/>
    <mergeCell ref="A156:H156"/>
    <mergeCell ref="A157:H157"/>
    <mergeCell ref="A163:H163"/>
    <mergeCell ref="A173:H173"/>
    <mergeCell ref="A102:H102"/>
    <mergeCell ref="A37:H37"/>
    <mergeCell ref="A47:H47"/>
    <mergeCell ref="A48:H48"/>
    <mergeCell ref="A55:H55"/>
    <mergeCell ref="A64:H64"/>
    <mergeCell ref="A65:H65"/>
    <mergeCell ref="A72:H72"/>
    <mergeCell ref="A81:H81"/>
    <mergeCell ref="A82:H82"/>
    <mergeCell ref="A91:H91"/>
    <mergeCell ref="A101:H101"/>
    <mergeCell ref="A28:H28"/>
    <mergeCell ref="A2:H2"/>
    <mergeCell ref="A4:A8"/>
    <mergeCell ref="B4:B8"/>
    <mergeCell ref="C4:H4"/>
    <mergeCell ref="C5:C8"/>
    <mergeCell ref="D5:D8"/>
    <mergeCell ref="E5:G5"/>
    <mergeCell ref="H5:H8"/>
    <mergeCell ref="E6:E8"/>
    <mergeCell ref="F6:F8"/>
    <mergeCell ref="G6:G8"/>
    <mergeCell ref="A9:H9"/>
    <mergeCell ref="A10:H10"/>
    <mergeCell ref="A17:H17"/>
    <mergeCell ref="A27:H27"/>
  </mergeCells>
  <pageMargins left="0.7" right="0.7" top="0.75" bottom="0.75" header="0.3" footer="0.3"/>
  <pageSetup paperSize="9" scale="51" orientation="portrait" r:id="rId1"/>
  <rowBreaks count="2" manualBreakCount="2">
    <brk id="80" max="16383" man="1"/>
    <brk id="155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3wvleRS6s7dng4cUptiEtIXEP0qwJCtEsRMkcEOk5Kc=</DigestValue>
    </Reference>
    <Reference URI="#idOfficeObject" Type="http://www.w3.org/2000/09/xmldsig#Object">
      <DigestMethod Algorithm="urn:ietf:params:xml:ns:cpxmlsec:algorithms:gostr34112012-256"/>
      <DigestValue>Ve+IpdjGMbA9E6edJxmOq7ffLWn+XrBE0zHCqMpsiRE=</DigestValue>
    </Reference>
  </SignedInfo>
  <SignatureValue>E4GZ8INwGT0finVw3UBKp+aZuArt4MCtay2UomODyrB/Xy9OuymdMvTutgFqPn4d
V0gEqUvkrXJb14y8aVjVcg==</SignatureValue>
  <KeyInfo>
    <X509Data>
      <X509Certificate>MIILKjCCCtegAwIBAgIUSK0oHRXXVCQRP5GSX814zo/dKTUwCgYIKoUDBwEBAwIw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jNC90L7QtSDQutCw0LfQvdCw0YfQtdC50YHRgtCy0L4wHhcNMjEwOTIzMTQxODE4
WhcNMjIxMjIzMTQxODE4WjCCBFUxGjAYBggqhQMDgQMBARIMMDA2NDM5MDM2NjM5
MRYwFAYFKoUDZAMSCzA1NjA2NDE0MjQwMRgwFgYFKoUDZAESDTEwMjY0MDE0MDgz
NzMxKjAoBgNVBAkMIdGD0LsuINCS0L7QutC30LDQu9GM0L3QsNGPLCDQtC4xNjEf
MB0GCSqGSIb3DQEJARYQc2hjb2xhMThAbWFpbC5ydTELMAkGA1UEBhMCUlUxLjAs
BgNVBAgMJdCh0LDRgNCw0YLQvtCy0YHQutCw0Y8g0L7QsdC70LDRgdGC0YwxGTAX
BgNVBAcMENCR0LDQu9Cw0LrQvtCy0L4xggF8MIIBeAYDVQQKDIIBb9Cc0KPQndCY
0KbQmNCf0JDQm9Cs0J3QntCVINCQ0JLQotCe0J3QntCc0J3QntCVINCe0JHQqdCV
0J7QkdCg0JDQl9Ce0JLQkNCi0JXQm9Cs0J3QntCVINCj0KfQoNCV0JbQlNCV0J3Q
mNCVICLQodCg0JXQlNCd0K/QryDQntCR0KnQldCe0JHQoNCQ0JfQntCS0JDQotCV
0JvQrNCd0JDQryDQqNCa0J7Qm9CQIOKEliAxOCDQmNCc0JXQndCYINCT0JXQoNCe
0K8g0KHQntCm0JjQkNCb0JjQodCi0JjQp9CV0KHQmtCe0JPQniDQotCg0KPQlNCQ
INCQ0JvQldCa0KHQkNCd0JTQoNCQINCY0JLQkNCd0J7QktCY0KfQkCDQnNCQ0JrQ
odCQ0JrQntCS0JAiINCTLiDQkdCQ0JvQkNCa0J7QktCeINCh0JDQoNCQ0KLQntCS
0KHQmtCe0Jkg0J7QkdCb0JDQodCi0JgxLjAsBgNVBCoMJdCe0LrRgdCw0L3QsCDQ
ktC70LDQtNC40LzQuNGA0L7QstC90LAxFTATBgNVBAQMDNCk0LjQvNC40L3QsDEZ
MBcGA1UEDAwQ0LTQuNGA0LXQutGC0L7RgDGCAXwwggF4BgNVBAMMggFv0JzQo9Cd
0JjQptCY0J/QkNCb0KzQndCe0JUg0JDQktCi0J7QndCe0JzQndCe0JUg0J7QkdCp
0JXQntCR0KDQkNCX0J7QktCQ0KLQldCb0KzQndCe0JUg0KPQp9Cg0JXQltCU0JXQ
ndCY0JUgItCh0KDQldCU0J3Qr9CvINCe0JHQqdCV0J7QkdCg0JDQl9Ce0JLQkNCi
0JXQm9Cs0J3QkNCvINCo0JrQntCb0JAg4oSWIDE4INCY0JzQldCd0Jgg0JPQldCg
0J7QryDQodCe0KbQmNCQ0JvQmNCh0KLQmNCn0JXQodCa0J7Qk9CeINCi0KDQo9CU
0JAg0JDQm9CV0JrQodCQ0J3QlNCg0JAg0JjQktCQ0J3QntCS0JjQp9CQINCc0JDQ
mtCh0JDQmtCe0JLQkCIg0JMuINCR0JDQm9CQ0JrQntCS0J4g0KHQkNCg0JDQotCe
0JLQodCa0J7QmSDQntCR0JvQkNCh0KLQmDBmMB8GCCqFAwcBAQEBMBMGByqFAwIC
JAAGCCqFAwcBAQICA0MABEC7w6npHEyjOTa2jeBpNtEjrbHmXCPFHv27+QQF+sI+
tSBxz0pEEo14qbBFN48OaqrxZlZYi49jb5tKpQ/ytOMxo4IEWjCCBFYwDAYDVR0T
AQH/BAIwADBEBggrBgEFBQcBAQQ4MDYwNAYIKwYBBQUHMAKGKGh0dHA6Ly9jcmwu
cm9za2F6bmEucnUvY3JsL3VjZmtfMjAyMS5jcnQwEwYDVR0gBAwwCjAIBgYqhQNk
cQEwNgYFKoUDZG8ELQwrItCa0YDQuNC/0YLQvtCf0YDQviBDU1AiICjQstC10YDR
gdC40Y8gNC4wKTCCAWQGBSqFA2RwBIIBWTCCAVUMRyLQmtGA0LjQv9GC0L7Qn9GA
0L4gQ1NQIiDQstC10YDRgdC40Y8gNC4wICjQuNGB0L/QvtC70L3QtdC90LjQtSAy
LUJhc2UpDGjQn9GA0L7Qs9GA0LDQvNC80L3Qvi3QsNC/0L/QsNGA0LDRgtC90YvQ
uSDQutC+0LzQv9C70LXQutGBIMKr0K7QvdC40YHQtdGA0YIt0JPQntCh0KLCuy4g
0JLQtdGA0YHQuNGPIDMuMAxP0KHQtdGA0YLQuNGE0LjQutCw0YIg0YHQvtC+0YLQ
stC10YLRgdGC0LLQuNGPIOKEliDQodCkLzEyNC0zOTY2INC+0YIgMTUuMDEuMjAy
MQxP0KHQtdGA0YLQuNGE0LjQutCw0YIg0YHQvtC+0YLQstC10YLRgdGC0LLQuNGP
IOKEliDQodCkLzEyOC0zNTgxINC+0YIgMjAuMTIuMjAxODAMBgUqhQNkcgQDAgEB
MA4GA1UdDwEB/wQEAwID+DATBgNVHSUEDDAKBggrBgEFBQcDAjArBgNVHRAEJDAi
gA8yMDIxMDkyMzE0MTgxNVqBDzIwMjIxMjIzMTQxODE1WjCCAWAGA1UdIwSCAVcw
ggFTgBRVMPEMnHdDsiTcBlktXAG2cdRkNqGCASykggEoMIIBJDEeMBwGCSqGSIb3
DQEJARYPZGl0QG1pbnN2eWF6LnJ1MQswCQYDVQQGEwJSVTEYMBYGA1UECAwPNzcg
0JzQvtGB0LrQstCwMRkwFwYDVQQHDBDQsy4g0JzQvtGB0LrQstCwMS4wLAYDVQQJ
DCXRg9C70LjRhtCwINCi0LLQtdGA0YHQutCw0Y8sINC00L7QvCA3MSwwKgYDVQQK
DCPQnNC40L3QutC+0LzRgdCy0Y/Qt9GMINCg0L7RgdGB0LjQuDEYMBYGBSqFA2QB
Eg0xMDQ3NzAyMDI2NzAxMRowGAYIKoUDA4EDAQESDDAwNzcxMDQ3NDM3NTEsMCoG
A1UEAwwj0JzQuNC90LrQvtC80YHQstGP0LfRjCDQoNC+0YHRgdC40LiCCwDLxpgz
AAAAAAVuMGgGA1UdHwRhMF8wLqAsoCqGKGh0dHA6Ly9jcmwucm9za2F6bmEucnUv
Y3JsL3VjZmtfMjAyMS5jcmwwLaAroCmGJ2h0dHA6Ly9jcmwuZnNmay5sb2NhbC9j
cmwvdWNma18yMDIxLmNybDAdBgNVHQ4EFgQU2HPUL5ETE85obm27LG0kAB8wdYkw
CgYIKoUDBwEBAwIDQQA13w58VTS4hwoG5QH7wyXNx+IvDSfShi+3tMnGX0bsKye/
QNYkrmPu2zCM8ZGa8iX976mj4nK60vdOXwyCQUcm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pwMlylyYdC3FQm5o1VUCZcAFyNg=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Gwxi2hHH30hF40x4vSfSOm2xAK0=</DigestValue>
      </Reference>
      <Reference URI="/xl/sharedStrings.xml?ContentType=application/vnd.openxmlformats-officedocument.spreadsheetml.sharedStrings+xml">
        <DigestMethod Algorithm="http://www.w3.org/2000/09/xmldsig#sha1"/>
        <DigestValue>OEabXuf/C1+I7vusT0/SvHd9GYU=</DigestValue>
      </Reference>
      <Reference URI="/xl/styles.xml?ContentType=application/vnd.openxmlformats-officedocument.spreadsheetml.styles+xml">
        <DigestMethod Algorithm="http://www.w3.org/2000/09/xmldsig#sha1"/>
        <DigestValue>nTxOeMgOh4JBCx6FVKQoJZeEf5k=</DigestValue>
      </Reference>
      <Reference URI="/xl/theme/theme1.xml?ContentType=application/vnd.openxmlformats-officedocument.theme+xml">
        <DigestMethod Algorithm="http://www.w3.org/2000/09/xmldsig#sha1"/>
        <DigestValue>3f8fAS0U7xWyF8nLDcI2ktjp9c4=</DigestValue>
      </Reference>
      <Reference URI="/xl/workbook.xml?ContentType=application/vnd.openxmlformats-officedocument.spreadsheetml.sheet.main+xml">
        <DigestMethod Algorithm="http://www.w3.org/2000/09/xmldsig#sha1"/>
        <DigestValue>jFBs8sqKcByVAYdhjBQ9obKKDDc=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IkzSp1cf0E9VjJcOhL/E//ndoJA=</DigestValue>
      </Reference>
    </Manifest>
    <SignatureProperties>
      <SignatureProperty Id="idSignatureTime" Target="#idPackageSignature">
        <mdssi:SignatureTime>
          <mdssi:Format>YYYY-MM-DDThh:mm:ssTZD</mdssi:Format>
          <mdssi:Value>2022-10-28T08:07:34Z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52,70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Лысенко</dc:creator>
  <cp:lastModifiedBy>user</cp:lastModifiedBy>
  <cp:lastPrinted>2022-08-24T08:48:32Z</cp:lastPrinted>
  <dcterms:created xsi:type="dcterms:W3CDTF">2017-07-26T06:10:42Z</dcterms:created>
  <dcterms:modified xsi:type="dcterms:W3CDTF">2022-10-28T07:29:27Z</dcterms:modified>
</cp:coreProperties>
</file>